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3"/>
  </bookViews>
  <sheets>
    <sheet name="107.10.04" sheetId="1" r:id="rId1"/>
    <sheet name="107.10.05" sheetId="2" r:id="rId2"/>
    <sheet name="107.10.08" sheetId="3" r:id="rId3"/>
    <sheet name="107.10.09" sheetId="4" r:id="rId4"/>
  </sheets>
  <definedNames/>
  <calcPr fullCalcOnLoad="1"/>
</workbook>
</file>

<file path=xl/sharedStrings.xml><?xml version="1.0" encoding="utf-8"?>
<sst xmlns="http://schemas.openxmlformats.org/spreadsheetml/2006/main" count="224" uniqueCount="57">
  <si>
    <r>
      <t xml:space="preserve">         </t>
    </r>
    <r>
      <rPr>
        <sz val="11"/>
        <color indexed="8"/>
        <rFont val="新細明體"/>
        <family val="1"/>
      </rPr>
      <t>診斷類別</t>
    </r>
  </si>
  <si>
    <t>轉介人數</t>
  </si>
  <si>
    <t>配鏡矯正正常</t>
  </si>
  <si>
    <t>轉介就醫人數</t>
  </si>
  <si>
    <t>就醫診斷結果</t>
  </si>
  <si>
    <t>轉介就醫追蹤欄</t>
  </si>
  <si>
    <t>就</t>
  </si>
  <si>
    <t>未就醫座號</t>
  </si>
  <si>
    <r>
      <t xml:space="preserve">      </t>
    </r>
    <r>
      <rPr>
        <sz val="11"/>
        <color indexed="8"/>
        <rFont val="新細明體"/>
        <family val="1"/>
      </rPr>
      <t>人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數</t>
    </r>
  </si>
  <si>
    <t>近視</t>
  </si>
  <si>
    <t>遠視</t>
  </si>
  <si>
    <t>散光</t>
  </si>
  <si>
    <t>弱視</t>
  </si>
  <si>
    <t>其他</t>
  </si>
  <si>
    <t>近視併散光</t>
  </si>
  <si>
    <t>遠視併散光</t>
  </si>
  <si>
    <t>全盲</t>
  </si>
  <si>
    <t>已</t>
  </si>
  <si>
    <t>未</t>
  </si>
  <si>
    <t>點</t>
  </si>
  <si>
    <t>遮眼治療</t>
  </si>
  <si>
    <t>配</t>
  </si>
  <si>
    <t>定期檢查</t>
  </si>
  <si>
    <t>醫</t>
  </si>
  <si>
    <t>眼</t>
  </si>
  <si>
    <t>鏡</t>
  </si>
  <si>
    <t>率</t>
  </si>
  <si>
    <r>
      <t xml:space="preserve"> </t>
    </r>
    <r>
      <rPr>
        <sz val="12"/>
        <color indexed="8"/>
        <rFont val="新細明體"/>
        <family val="1"/>
      </rPr>
      <t>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級</t>
    </r>
  </si>
  <si>
    <t>藥</t>
  </si>
  <si>
    <t xml:space="preserve">   </t>
  </si>
  <si>
    <r>
      <t xml:space="preserve"> </t>
    </r>
    <r>
      <rPr>
        <sz val="12"/>
        <color indexed="8"/>
        <rFont val="新細明體"/>
        <family val="1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計</t>
    </r>
  </si>
  <si>
    <t xml:space="preserve"> </t>
  </si>
  <si>
    <t xml:space="preserve">                 </t>
  </si>
  <si>
    <t xml:space="preserve">               </t>
  </si>
  <si>
    <r>
      <t xml:space="preserve"> </t>
    </r>
    <r>
      <rPr>
        <sz val="12"/>
        <color indexed="8"/>
        <rFont val="細明體"/>
        <family val="3"/>
      </rPr>
      <t>製表：</t>
    </r>
    <r>
      <rPr>
        <sz val="12"/>
        <color indexed="8"/>
        <rFont val="Times New Roman"/>
        <family val="1"/>
      </rPr>
      <t xml:space="preserve">                             </t>
    </r>
  </si>
  <si>
    <t xml:space="preserve">            </t>
  </si>
  <si>
    <r>
      <t xml:space="preserve">               </t>
    </r>
    <r>
      <rPr>
        <sz val="12"/>
        <color indexed="8"/>
        <rFont val="Times New Roman"/>
        <family val="1"/>
      </rPr>
      <t xml:space="preserve">                              </t>
    </r>
  </si>
  <si>
    <t>◎</t>
  </si>
  <si>
    <t>花蓮縣花蓮市明廉國民小學105學年度第一學期學童視力就醫追蹤統計表</t>
  </si>
  <si>
    <t>統計日期﹕107.10.04</t>
  </si>
  <si>
    <t>◎</t>
  </si>
  <si>
    <t>4.13.16.18.21.26</t>
  </si>
  <si>
    <t>3.6.19.20</t>
  </si>
  <si>
    <t>1.9.15</t>
  </si>
  <si>
    <t>2.7.13.15.17.21</t>
  </si>
  <si>
    <t>5.8.12.18.24</t>
  </si>
  <si>
    <t>6.12.19.23</t>
  </si>
  <si>
    <t>2.7.9.24.26</t>
  </si>
  <si>
    <t xml:space="preserve">  製表：余馨庭                   體衛組長： 劉德旺                   學務主任：吳其洲                校長：方智明</t>
  </si>
  <si>
    <t>統計日期﹕107.10.05</t>
  </si>
  <si>
    <t>統計日期﹕107.10.08</t>
  </si>
  <si>
    <t>6.19.20</t>
  </si>
  <si>
    <t>6.12.23</t>
  </si>
  <si>
    <t>(16人)</t>
  </si>
  <si>
    <t>統計日期﹕107.10.09</t>
  </si>
  <si>
    <t>4.6.7.14.24.25</t>
  </si>
  <si>
    <t>13.16.18.26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</si>
</sst>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1\-\1"/>
    <numFmt numFmtId="177" formatCode="\1\-\2"/>
    <numFmt numFmtId="178" formatCode="\1\-\3"/>
    <numFmt numFmtId="179" formatCode="\1\-\4"/>
    <numFmt numFmtId="180" formatCode="\2\-\1"/>
    <numFmt numFmtId="181" formatCode="\2\-\2"/>
    <numFmt numFmtId="182" formatCode="\2\-\3"/>
    <numFmt numFmtId="183" formatCode="\2\-\4"/>
    <numFmt numFmtId="184" formatCode="\3\-\1"/>
    <numFmt numFmtId="185" formatCode="\3\-\2"/>
    <numFmt numFmtId="186" formatCode="\3\-\3"/>
    <numFmt numFmtId="187" formatCode="\3\-\4"/>
    <numFmt numFmtId="188" formatCode="\4\-\1"/>
    <numFmt numFmtId="189" formatCode="\4\-\2"/>
    <numFmt numFmtId="190" formatCode="\4\-\3"/>
    <numFmt numFmtId="191" formatCode="\4\-\4"/>
    <numFmt numFmtId="192" formatCode="\5\-\1"/>
    <numFmt numFmtId="193" formatCode="\5\-\2"/>
    <numFmt numFmtId="194" formatCode="\5\-\3"/>
    <numFmt numFmtId="195" formatCode="\6\-\1"/>
    <numFmt numFmtId="196" formatCode="\6\-\2"/>
    <numFmt numFmtId="197" formatCode="\6\-\3"/>
    <numFmt numFmtId="198" formatCode="0.00_ "/>
    <numFmt numFmtId="199" formatCode="\6\-\4"/>
    <numFmt numFmtId="200" formatCode="\5\-\4"/>
    <numFmt numFmtId="201" formatCode="0_ "/>
    <numFmt numFmtId="202" formatCode="0.0_ "/>
    <numFmt numFmtId="203" formatCode="0.0%"/>
  </numFmts>
  <fonts count="44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10"/>
      <name val="新細明體"/>
      <family val="1"/>
    </font>
    <font>
      <sz val="6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textRotation="255"/>
    </xf>
    <xf numFmtId="0" fontId="3" fillId="33" borderId="15" xfId="0" applyFont="1" applyFill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33" borderId="18" xfId="0" applyFont="1" applyFill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177" fontId="3" fillId="0" borderId="2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9" fontId="3" fillId="0" borderId="44" xfId="0" applyNumberFormat="1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81" fontId="3" fillId="0" borderId="45" xfId="0" applyNumberFormat="1" applyFont="1" applyBorder="1" applyAlignment="1">
      <alignment horizontal="center"/>
    </xf>
    <xf numFmtId="182" fontId="3" fillId="0" borderId="45" xfId="0" applyNumberFormat="1" applyFont="1" applyBorder="1" applyAlignment="1">
      <alignment horizontal="center"/>
    </xf>
    <xf numFmtId="184" fontId="3" fillId="0" borderId="45" xfId="0" applyNumberFormat="1" applyFont="1" applyBorder="1" applyAlignment="1">
      <alignment horizontal="center"/>
    </xf>
    <xf numFmtId="185" fontId="3" fillId="0" borderId="45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189" fontId="3" fillId="0" borderId="45" xfId="0" applyNumberFormat="1" applyFont="1" applyBorder="1" applyAlignment="1">
      <alignment horizontal="center"/>
    </xf>
    <xf numFmtId="190" fontId="3" fillId="0" borderId="45" xfId="0" applyNumberFormat="1" applyFont="1" applyBorder="1" applyAlignment="1">
      <alignment horizontal="center"/>
    </xf>
    <xf numFmtId="192" fontId="3" fillId="0" borderId="45" xfId="0" applyNumberFormat="1" applyFont="1" applyBorder="1" applyAlignment="1">
      <alignment horizontal="center"/>
    </xf>
    <xf numFmtId="193" fontId="3" fillId="0" borderId="45" xfId="0" applyNumberFormat="1" applyFont="1" applyBorder="1" applyAlignment="1">
      <alignment horizontal="center"/>
    </xf>
    <xf numFmtId="194" fontId="3" fillId="0" borderId="45" xfId="0" applyNumberFormat="1" applyFont="1" applyBorder="1" applyAlignment="1">
      <alignment horizontal="center"/>
    </xf>
    <xf numFmtId="195" fontId="3" fillId="0" borderId="45" xfId="0" applyNumberFormat="1" applyFont="1" applyBorder="1" applyAlignment="1">
      <alignment horizontal="center"/>
    </xf>
    <xf numFmtId="196" fontId="3" fillId="0" borderId="45" xfId="0" applyNumberFormat="1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8" fillId="0" borderId="0" xfId="0" applyFont="1" applyAlignment="1">
      <alignment/>
    </xf>
    <xf numFmtId="180" fontId="3" fillId="0" borderId="4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10" fillId="33" borderId="54" xfId="0" applyFont="1" applyFill="1" applyBorder="1" applyAlignment="1">
      <alignment horizontal="center"/>
    </xf>
    <xf numFmtId="186" fontId="3" fillId="0" borderId="45" xfId="0" applyNumberFormat="1" applyFont="1" applyBorder="1" applyAlignment="1">
      <alignment horizontal="center"/>
    </xf>
    <xf numFmtId="203" fontId="3" fillId="0" borderId="44" xfId="0" applyNumberFormat="1" applyFont="1" applyBorder="1" applyAlignment="1">
      <alignment horizontal="center" vertical="center"/>
    </xf>
    <xf numFmtId="203" fontId="3" fillId="0" borderId="21" xfId="0" applyNumberFormat="1" applyFont="1" applyBorder="1" applyAlignment="1">
      <alignment horizontal="center" vertical="center"/>
    </xf>
    <xf numFmtId="9" fontId="3" fillId="0" borderId="55" xfId="0" applyNumberFormat="1" applyFont="1" applyBorder="1" applyAlignment="1">
      <alignment horizontal="center" vertical="center"/>
    </xf>
    <xf numFmtId="179" fontId="3" fillId="0" borderId="45" xfId="0" applyNumberFormat="1" applyFont="1" applyBorder="1" applyAlignment="1">
      <alignment horizontal="center"/>
    </xf>
    <xf numFmtId="191" fontId="3" fillId="0" borderId="45" xfId="0" applyNumberFormat="1" applyFont="1" applyBorder="1" applyAlignment="1">
      <alignment horizontal="center"/>
    </xf>
    <xf numFmtId="197" fontId="3" fillId="0" borderId="45" xfId="0" applyNumberFormat="1" applyFont="1" applyBorder="1" applyAlignment="1">
      <alignment horizontal="center"/>
    </xf>
    <xf numFmtId="198" fontId="3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1" fillId="0" borderId="0" xfId="0" applyFont="1" applyAlignment="1">
      <alignment/>
    </xf>
    <xf numFmtId="0" fontId="3" fillId="0" borderId="39" xfId="0" applyFont="1" applyBorder="1" applyAlignment="1">
      <alignment horizontal="center" vertical="center" textRotation="255"/>
    </xf>
    <xf numFmtId="0" fontId="3" fillId="0" borderId="39" xfId="0" applyFont="1" applyBorder="1" applyAlignment="1">
      <alignment/>
    </xf>
    <xf numFmtId="0" fontId="3" fillId="0" borderId="56" xfId="0" applyFont="1" applyBorder="1" applyAlignment="1">
      <alignment/>
    </xf>
    <xf numFmtId="0" fontId="4" fillId="0" borderId="39" xfId="0" applyFont="1" applyBorder="1" applyAlignment="1">
      <alignment horizontal="center" vertical="center" textRotation="255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57" xfId="0" applyFont="1" applyBorder="1" applyAlignment="1">
      <alignment horizontal="center" vertical="top" textRotation="255"/>
    </xf>
    <xf numFmtId="0" fontId="6" fillId="0" borderId="42" xfId="0" applyFont="1" applyBorder="1" applyAlignment="1">
      <alignment horizontal="center" vertical="top" textRotation="255"/>
    </xf>
    <xf numFmtId="0" fontId="6" fillId="0" borderId="58" xfId="0" applyFont="1" applyBorder="1" applyAlignment="1">
      <alignment horizontal="center" vertical="top" textRotation="255"/>
    </xf>
    <xf numFmtId="0" fontId="7" fillId="0" borderId="59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6" fillId="0" borderId="60" xfId="0" applyFont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top" textRotation="255"/>
    </xf>
    <xf numFmtId="0" fontId="6" fillId="0" borderId="13" xfId="0" applyFont="1" applyBorder="1" applyAlignment="1">
      <alignment horizontal="center" vertical="top" textRotation="255"/>
    </xf>
    <xf numFmtId="0" fontId="6" fillId="0" borderId="21" xfId="0" applyFont="1" applyBorder="1" applyAlignment="1">
      <alignment horizontal="center" vertical="top" textRotation="255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41" xfId="0" applyFont="1" applyBorder="1" applyAlignment="1">
      <alignment horizontal="center" vertical="center" textRotation="255"/>
    </xf>
    <xf numFmtId="0" fontId="3" fillId="0" borderId="41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66" xfId="0" applyFont="1" applyBorder="1" applyAlignment="1">
      <alignment horizontal="center" vertical="center" textRotation="255"/>
    </xf>
    <xf numFmtId="0" fontId="3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/>
    </xf>
    <xf numFmtId="0" fontId="6" fillId="0" borderId="39" xfId="0" applyFont="1" applyBorder="1" applyAlignment="1">
      <alignment/>
    </xf>
    <xf numFmtId="0" fontId="6" fillId="0" borderId="56" xfId="0" applyFont="1" applyBorder="1" applyAlignment="1">
      <alignment/>
    </xf>
    <xf numFmtId="0" fontId="0" fillId="0" borderId="0" xfId="0" applyAlignment="1">
      <alignment/>
    </xf>
    <xf numFmtId="20" fontId="8" fillId="0" borderId="0" xfId="0" applyNumberFormat="1" applyFont="1" applyAlignment="1">
      <alignment/>
    </xf>
    <xf numFmtId="0" fontId="3" fillId="0" borderId="67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70" xfId="0" applyFont="1" applyBorder="1" applyAlignment="1">
      <alignment horizontal="center" vertical="center" textRotation="255" shrinkToFit="1"/>
    </xf>
    <xf numFmtId="0" fontId="3" fillId="0" borderId="70" xfId="0" applyFont="1" applyBorder="1" applyAlignment="1">
      <alignment shrinkToFit="1"/>
    </xf>
    <xf numFmtId="0" fontId="3" fillId="0" borderId="71" xfId="0" applyFont="1" applyBorder="1" applyAlignment="1">
      <alignment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9">
      <selection activeCell="A32" sqref="A32:IV32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88" customFormat="1" ht="20.25" customHeight="1">
      <c r="A1" s="87" t="s">
        <v>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s="88" customFormat="1" ht="37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89" t="s">
        <v>39</v>
      </c>
      <c r="R3" s="89"/>
      <c r="S3" s="89"/>
      <c r="T3" s="89"/>
      <c r="U3" s="89"/>
      <c r="V3" s="89"/>
    </row>
    <row r="4" spans="1:22" ht="21" customHeight="1" thickBot="1" thickTop="1">
      <c r="A4" s="4" t="s">
        <v>0</v>
      </c>
      <c r="B4" s="90" t="s">
        <v>1</v>
      </c>
      <c r="C4" s="93" t="s">
        <v>2</v>
      </c>
      <c r="D4" s="96" t="s">
        <v>3</v>
      </c>
      <c r="E4" s="99" t="s">
        <v>4</v>
      </c>
      <c r="F4" s="100"/>
      <c r="G4" s="100"/>
      <c r="H4" s="100"/>
      <c r="I4" s="100"/>
      <c r="J4" s="100"/>
      <c r="K4" s="100"/>
      <c r="L4" s="100"/>
      <c r="M4" s="101"/>
      <c r="N4" s="5"/>
      <c r="O4" s="102" t="s">
        <v>5</v>
      </c>
      <c r="P4" s="103"/>
      <c r="Q4" s="103"/>
      <c r="R4" s="103"/>
      <c r="S4" s="103"/>
      <c r="T4" s="104"/>
      <c r="U4" s="68" t="s">
        <v>6</v>
      </c>
      <c r="V4" s="113" t="s">
        <v>7</v>
      </c>
    </row>
    <row r="5" spans="1:22" ht="26.25" customHeight="1" thickTop="1">
      <c r="A5" s="7" t="s">
        <v>8</v>
      </c>
      <c r="B5" s="91"/>
      <c r="C5" s="94"/>
      <c r="D5" s="97"/>
      <c r="E5" s="124" t="s">
        <v>9</v>
      </c>
      <c r="F5" s="83" t="s">
        <v>10</v>
      </c>
      <c r="G5" s="83" t="s">
        <v>11</v>
      </c>
      <c r="H5" s="116" t="s">
        <v>12</v>
      </c>
      <c r="I5" s="83" t="s">
        <v>13</v>
      </c>
      <c r="J5" s="86" t="s">
        <v>14</v>
      </c>
      <c r="K5" s="86" t="s">
        <v>15</v>
      </c>
      <c r="L5" s="83" t="s">
        <v>16</v>
      </c>
      <c r="M5" s="107"/>
      <c r="N5" s="8"/>
      <c r="O5" s="9" t="s">
        <v>17</v>
      </c>
      <c r="P5" s="10" t="s">
        <v>18</v>
      </c>
      <c r="Q5" s="6" t="s">
        <v>19</v>
      </c>
      <c r="R5" s="110" t="s">
        <v>20</v>
      </c>
      <c r="S5" s="11" t="s">
        <v>21</v>
      </c>
      <c r="T5" s="121" t="s">
        <v>22</v>
      </c>
      <c r="U5" s="69" t="s">
        <v>23</v>
      </c>
      <c r="V5" s="114"/>
    </row>
    <row r="6" spans="1:22" ht="17.25" customHeight="1">
      <c r="A6" s="7"/>
      <c r="B6" s="91"/>
      <c r="C6" s="94"/>
      <c r="D6" s="97"/>
      <c r="E6" s="125"/>
      <c r="F6" s="84"/>
      <c r="G6" s="84"/>
      <c r="H6" s="117"/>
      <c r="I6" s="84"/>
      <c r="J6" s="84"/>
      <c r="K6" s="84"/>
      <c r="L6" s="84"/>
      <c r="M6" s="108"/>
      <c r="N6" s="8"/>
      <c r="O6" s="12" t="s">
        <v>6</v>
      </c>
      <c r="P6" s="13" t="s">
        <v>6</v>
      </c>
      <c r="Q6" s="14" t="s">
        <v>24</v>
      </c>
      <c r="R6" s="111"/>
      <c r="S6" s="15" t="s">
        <v>25</v>
      </c>
      <c r="T6" s="122"/>
      <c r="U6" s="70" t="s">
        <v>26</v>
      </c>
      <c r="V6" s="114"/>
    </row>
    <row r="7" spans="1:22" ht="34.5" customHeight="1" thickBot="1">
      <c r="A7" s="16" t="s">
        <v>27</v>
      </c>
      <c r="B7" s="92"/>
      <c r="C7" s="95"/>
      <c r="D7" s="98"/>
      <c r="E7" s="126"/>
      <c r="F7" s="85"/>
      <c r="G7" s="85"/>
      <c r="H7" s="118"/>
      <c r="I7" s="85"/>
      <c r="J7" s="85"/>
      <c r="K7" s="85"/>
      <c r="L7" s="85"/>
      <c r="M7" s="109"/>
      <c r="N7" s="17"/>
      <c r="O7" s="18" t="s">
        <v>23</v>
      </c>
      <c r="P7" s="13" t="s">
        <v>23</v>
      </c>
      <c r="Q7" s="19" t="s">
        <v>28</v>
      </c>
      <c r="R7" s="112"/>
      <c r="S7" s="20"/>
      <c r="T7" s="123"/>
      <c r="U7" s="71" t="s">
        <v>29</v>
      </c>
      <c r="V7" s="115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39">
        <v>1</v>
      </c>
      <c r="Q9" s="40">
        <v>1</v>
      </c>
      <c r="R9" s="40"/>
      <c r="S9" s="41"/>
      <c r="T9" s="42"/>
      <c r="U9" s="43">
        <v>0.5</v>
      </c>
      <c r="V9" s="45">
        <v>13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2</v>
      </c>
      <c r="P11" s="39">
        <v>1</v>
      </c>
      <c r="Q11" s="40">
        <v>2</v>
      </c>
      <c r="R11" s="40"/>
      <c r="S11" s="41"/>
      <c r="T11" s="42"/>
      <c r="U11" s="43">
        <v>0.666</v>
      </c>
      <c r="V11" s="45">
        <v>6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40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/>
      <c r="F13" s="37"/>
      <c r="G13" s="37"/>
      <c r="H13" s="37"/>
      <c r="I13" s="37"/>
      <c r="J13" s="37"/>
      <c r="K13" s="37"/>
      <c r="L13" s="46"/>
      <c r="M13" s="35"/>
      <c r="N13" s="38"/>
      <c r="O13" s="24"/>
      <c r="P13" s="39">
        <v>6</v>
      </c>
      <c r="Q13" s="40"/>
      <c r="R13" s="40"/>
      <c r="S13" s="41"/>
      <c r="T13" s="42"/>
      <c r="U13" s="43">
        <v>0</v>
      </c>
      <c r="V13" s="81" t="s">
        <v>41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40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3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4</v>
      </c>
      <c r="P17" s="39">
        <v>4</v>
      </c>
      <c r="Q17" s="40">
        <v>4</v>
      </c>
      <c r="R17" s="40"/>
      <c r="S17" s="41"/>
      <c r="T17" s="42"/>
      <c r="U17" s="43">
        <v>0.5</v>
      </c>
      <c r="V17" s="32" t="s">
        <v>42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40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2</v>
      </c>
      <c r="K21" s="37"/>
      <c r="L21" s="46"/>
      <c r="M21" s="35"/>
      <c r="N21" s="38"/>
      <c r="O21" s="24">
        <v>4</v>
      </c>
      <c r="P21" s="39">
        <v>3</v>
      </c>
      <c r="Q21" s="40"/>
      <c r="R21" s="40"/>
      <c r="S21" s="41">
        <v>4</v>
      </c>
      <c r="T21" s="42"/>
      <c r="U21" s="74">
        <v>0.571</v>
      </c>
      <c r="V21" s="45" t="s">
        <v>43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44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45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5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9</v>
      </c>
      <c r="P25" s="39">
        <v>4</v>
      </c>
      <c r="Q25" s="40">
        <v>5</v>
      </c>
      <c r="R25" s="40"/>
      <c r="S25" s="41">
        <v>4</v>
      </c>
      <c r="T25" s="42"/>
      <c r="U25" s="74">
        <v>0.692</v>
      </c>
      <c r="V25" s="45" t="s">
        <v>46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/>
      <c r="F26" s="37"/>
      <c r="G26" s="37"/>
      <c r="H26" s="37"/>
      <c r="I26" s="37"/>
      <c r="J26" s="37"/>
      <c r="K26" s="37"/>
      <c r="L26" s="46"/>
      <c r="M26" s="35"/>
      <c r="N26" s="38"/>
      <c r="O26" s="24">
        <v>0</v>
      </c>
      <c r="P26" s="39">
        <v>16</v>
      </c>
      <c r="Q26" s="40"/>
      <c r="R26" s="40"/>
      <c r="S26" s="41"/>
      <c r="T26" s="42"/>
      <c r="U26" s="74">
        <v>0</v>
      </c>
      <c r="V26" s="45" t="s">
        <v>53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47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45</v>
      </c>
      <c r="F28" s="62">
        <f t="shared" si="0"/>
        <v>0</v>
      </c>
      <c r="G28" s="62">
        <f t="shared" si="0"/>
        <v>6</v>
      </c>
      <c r="H28" s="62">
        <f t="shared" si="0"/>
        <v>4</v>
      </c>
      <c r="I28" s="62">
        <f t="shared" si="0"/>
        <v>2</v>
      </c>
      <c r="J28" s="62">
        <f t="shared" si="0"/>
        <v>27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90</v>
      </c>
      <c r="P28" s="72">
        <f t="shared" si="0"/>
        <v>60</v>
      </c>
      <c r="Q28" s="64">
        <f t="shared" si="0"/>
        <v>48</v>
      </c>
      <c r="R28" s="62">
        <f t="shared" si="0"/>
        <v>2</v>
      </c>
      <c r="S28" s="62">
        <f t="shared" si="0"/>
        <v>36</v>
      </c>
      <c r="T28" s="63">
        <f t="shared" si="0"/>
        <v>4</v>
      </c>
      <c r="U28" s="75">
        <f>AVERAGE(O28/D28)</f>
        <v>0.6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05" t="s">
        <v>32</v>
      </c>
      <c r="E31" s="106"/>
      <c r="F31" s="106"/>
      <c r="G31" s="106"/>
      <c r="H31" s="106"/>
      <c r="I31" s="105"/>
      <c r="J31" s="106"/>
      <c r="K31" s="106"/>
      <c r="L31" s="106"/>
      <c r="M31" s="106"/>
      <c r="N31" s="106"/>
      <c r="O31" s="106"/>
      <c r="P31" s="106"/>
      <c r="Q31" s="105" t="s">
        <v>33</v>
      </c>
      <c r="R31" s="106"/>
      <c r="S31" s="106"/>
      <c r="T31" s="106"/>
      <c r="U31" s="106"/>
      <c r="V31" s="106"/>
    </row>
    <row r="32" s="119" customFormat="1" ht="81" customHeight="1">
      <c r="A32" s="106" t="s">
        <v>48</v>
      </c>
    </row>
    <row r="33" spans="1:22" ht="19.5" customHeight="1" hidden="1">
      <c r="A33" s="105" t="s">
        <v>34</v>
      </c>
      <c r="B33" s="106"/>
      <c r="C33" s="106"/>
      <c r="D33" s="106"/>
      <c r="E33" s="106"/>
      <c r="F33" s="106"/>
      <c r="G33" s="106"/>
      <c r="H33" s="106"/>
      <c r="I33" s="120" t="s">
        <v>35</v>
      </c>
      <c r="J33" s="106"/>
      <c r="K33" s="106"/>
      <c r="L33" s="106"/>
      <c r="M33" s="106"/>
      <c r="N33" s="106"/>
      <c r="O33" s="106"/>
      <c r="P33" s="106"/>
      <c r="Q33" s="105" t="s">
        <v>36</v>
      </c>
      <c r="R33" s="106"/>
      <c r="S33" s="106"/>
      <c r="T33" s="106"/>
      <c r="U33" s="106"/>
      <c r="V33" s="106"/>
    </row>
  </sheetData>
  <sheetProtection/>
  <mergeCells count="26">
    <mergeCell ref="H5:H7"/>
    <mergeCell ref="F5:F7"/>
    <mergeCell ref="A32:IV32"/>
    <mergeCell ref="A33:H33"/>
    <mergeCell ref="I33:P33"/>
    <mergeCell ref="Q33:V33"/>
    <mergeCell ref="T5:T7"/>
    <mergeCell ref="E5:E7"/>
    <mergeCell ref="D31:H31"/>
    <mergeCell ref="I31:P31"/>
    <mergeCell ref="Q31:V31"/>
    <mergeCell ref="K5:K7"/>
    <mergeCell ref="L5:L7"/>
    <mergeCell ref="M5:M7"/>
    <mergeCell ref="R5:R7"/>
    <mergeCell ref="V4:V7"/>
    <mergeCell ref="G5:G7"/>
    <mergeCell ref="I5:I7"/>
    <mergeCell ref="J5:J7"/>
    <mergeCell ref="A1:IV2"/>
    <mergeCell ref="Q3:V3"/>
    <mergeCell ref="B4:B7"/>
    <mergeCell ref="C4:C7"/>
    <mergeCell ref="D4:D7"/>
    <mergeCell ref="E4:M4"/>
    <mergeCell ref="O4:T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3">
      <selection activeCell="W29" sqref="W28:W29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88" customFormat="1" ht="20.25" customHeight="1">
      <c r="A1" s="87" t="s">
        <v>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s="88" customFormat="1" ht="37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89" t="s">
        <v>49</v>
      </c>
      <c r="R3" s="89"/>
      <c r="S3" s="89"/>
      <c r="T3" s="89"/>
      <c r="U3" s="89"/>
      <c r="V3" s="89"/>
    </row>
    <row r="4" spans="1:22" ht="21" customHeight="1" thickBot="1" thickTop="1">
      <c r="A4" s="4" t="s">
        <v>0</v>
      </c>
      <c r="B4" s="90" t="s">
        <v>1</v>
      </c>
      <c r="C4" s="93" t="s">
        <v>2</v>
      </c>
      <c r="D4" s="96" t="s">
        <v>3</v>
      </c>
      <c r="E4" s="99" t="s">
        <v>4</v>
      </c>
      <c r="F4" s="100"/>
      <c r="G4" s="100"/>
      <c r="H4" s="100"/>
      <c r="I4" s="100"/>
      <c r="J4" s="100"/>
      <c r="K4" s="100"/>
      <c r="L4" s="100"/>
      <c r="M4" s="101"/>
      <c r="N4" s="5"/>
      <c r="O4" s="102" t="s">
        <v>5</v>
      </c>
      <c r="P4" s="103"/>
      <c r="Q4" s="103"/>
      <c r="R4" s="103"/>
      <c r="S4" s="103"/>
      <c r="T4" s="104"/>
      <c r="U4" s="68" t="s">
        <v>6</v>
      </c>
      <c r="V4" s="113" t="s">
        <v>7</v>
      </c>
    </row>
    <row r="5" spans="1:22" ht="26.25" customHeight="1" thickTop="1">
      <c r="A5" s="7" t="s">
        <v>8</v>
      </c>
      <c r="B5" s="91"/>
      <c r="C5" s="94"/>
      <c r="D5" s="97"/>
      <c r="E5" s="124" t="s">
        <v>9</v>
      </c>
      <c r="F5" s="83" t="s">
        <v>10</v>
      </c>
      <c r="G5" s="83" t="s">
        <v>11</v>
      </c>
      <c r="H5" s="116" t="s">
        <v>12</v>
      </c>
      <c r="I5" s="83" t="s">
        <v>13</v>
      </c>
      <c r="J5" s="86" t="s">
        <v>14</v>
      </c>
      <c r="K5" s="86" t="s">
        <v>15</v>
      </c>
      <c r="L5" s="83" t="s">
        <v>16</v>
      </c>
      <c r="M5" s="107"/>
      <c r="N5" s="8"/>
      <c r="O5" s="9" t="s">
        <v>17</v>
      </c>
      <c r="P5" s="10" t="s">
        <v>18</v>
      </c>
      <c r="Q5" s="6" t="s">
        <v>19</v>
      </c>
      <c r="R5" s="110" t="s">
        <v>20</v>
      </c>
      <c r="S5" s="11" t="s">
        <v>21</v>
      </c>
      <c r="T5" s="121" t="s">
        <v>22</v>
      </c>
      <c r="U5" s="69" t="s">
        <v>23</v>
      </c>
      <c r="V5" s="114"/>
    </row>
    <row r="6" spans="1:22" ht="17.25" customHeight="1">
      <c r="A6" s="7"/>
      <c r="B6" s="91"/>
      <c r="C6" s="94"/>
      <c r="D6" s="97"/>
      <c r="E6" s="125"/>
      <c r="F6" s="84"/>
      <c r="G6" s="84"/>
      <c r="H6" s="117"/>
      <c r="I6" s="84"/>
      <c r="J6" s="84"/>
      <c r="K6" s="84"/>
      <c r="L6" s="84"/>
      <c r="M6" s="108"/>
      <c r="N6" s="8"/>
      <c r="O6" s="12" t="s">
        <v>6</v>
      </c>
      <c r="P6" s="13" t="s">
        <v>6</v>
      </c>
      <c r="Q6" s="14" t="s">
        <v>24</v>
      </c>
      <c r="R6" s="111"/>
      <c r="S6" s="15" t="s">
        <v>25</v>
      </c>
      <c r="T6" s="122"/>
      <c r="U6" s="70" t="s">
        <v>26</v>
      </c>
      <c r="V6" s="114"/>
    </row>
    <row r="7" spans="1:22" ht="34.5" customHeight="1" thickBot="1">
      <c r="A7" s="16" t="s">
        <v>27</v>
      </c>
      <c r="B7" s="92"/>
      <c r="C7" s="95"/>
      <c r="D7" s="98"/>
      <c r="E7" s="126"/>
      <c r="F7" s="85"/>
      <c r="G7" s="85"/>
      <c r="H7" s="118"/>
      <c r="I7" s="85"/>
      <c r="J7" s="85"/>
      <c r="K7" s="85"/>
      <c r="L7" s="85"/>
      <c r="M7" s="109"/>
      <c r="N7" s="17"/>
      <c r="O7" s="18" t="s">
        <v>23</v>
      </c>
      <c r="P7" s="13" t="s">
        <v>23</v>
      </c>
      <c r="Q7" s="19" t="s">
        <v>28</v>
      </c>
      <c r="R7" s="112"/>
      <c r="S7" s="20"/>
      <c r="T7" s="123"/>
      <c r="U7" s="71" t="s">
        <v>29</v>
      </c>
      <c r="V7" s="115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39">
        <v>1</v>
      </c>
      <c r="Q9" s="40">
        <v>1</v>
      </c>
      <c r="R9" s="40"/>
      <c r="S9" s="41"/>
      <c r="T9" s="42"/>
      <c r="U9" s="43">
        <v>0.5</v>
      </c>
      <c r="V9" s="45">
        <v>13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/>
      <c r="F13" s="37"/>
      <c r="G13" s="37"/>
      <c r="H13" s="37"/>
      <c r="I13" s="37"/>
      <c r="J13" s="37"/>
      <c r="K13" s="37"/>
      <c r="L13" s="46"/>
      <c r="M13" s="35"/>
      <c r="N13" s="38"/>
      <c r="O13" s="24"/>
      <c r="P13" s="39">
        <v>6</v>
      </c>
      <c r="Q13" s="40"/>
      <c r="R13" s="40"/>
      <c r="S13" s="41"/>
      <c r="T13" s="42"/>
      <c r="U13" s="43">
        <v>0</v>
      </c>
      <c r="V13" s="81" t="s">
        <v>41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3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4</v>
      </c>
      <c r="P17" s="39">
        <v>4</v>
      </c>
      <c r="Q17" s="40">
        <v>4</v>
      </c>
      <c r="R17" s="40"/>
      <c r="S17" s="41"/>
      <c r="T17" s="42"/>
      <c r="U17" s="43">
        <v>0.5</v>
      </c>
      <c r="V17" s="32" t="s">
        <v>42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2</v>
      </c>
      <c r="K21" s="37"/>
      <c r="L21" s="46"/>
      <c r="M21" s="35"/>
      <c r="N21" s="38"/>
      <c r="O21" s="24">
        <v>4</v>
      </c>
      <c r="P21" s="39">
        <v>3</v>
      </c>
      <c r="Q21" s="40"/>
      <c r="R21" s="40"/>
      <c r="S21" s="41">
        <v>4</v>
      </c>
      <c r="T21" s="42"/>
      <c r="U21" s="74">
        <v>0.571</v>
      </c>
      <c r="V21" s="45" t="s">
        <v>43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44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45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5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9</v>
      </c>
      <c r="P25" s="39">
        <v>4</v>
      </c>
      <c r="Q25" s="40">
        <v>5</v>
      </c>
      <c r="R25" s="40"/>
      <c r="S25" s="41">
        <v>4</v>
      </c>
      <c r="T25" s="42"/>
      <c r="U25" s="74">
        <v>0.692</v>
      </c>
      <c r="V25" s="45" t="s">
        <v>46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/>
      <c r="F26" s="37"/>
      <c r="G26" s="37"/>
      <c r="H26" s="37"/>
      <c r="I26" s="37"/>
      <c r="J26" s="37"/>
      <c r="K26" s="37"/>
      <c r="L26" s="46"/>
      <c r="M26" s="35"/>
      <c r="N26" s="38"/>
      <c r="O26" s="24">
        <v>0</v>
      </c>
      <c r="P26" s="39">
        <v>16</v>
      </c>
      <c r="Q26" s="40"/>
      <c r="R26" s="40"/>
      <c r="S26" s="41"/>
      <c r="T26" s="42"/>
      <c r="U26" s="74">
        <v>0</v>
      </c>
      <c r="V26" s="45" t="s">
        <v>53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47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46</v>
      </c>
      <c r="F28" s="62">
        <f t="shared" si="0"/>
        <v>0</v>
      </c>
      <c r="G28" s="62">
        <f t="shared" si="0"/>
        <v>6</v>
      </c>
      <c r="H28" s="62">
        <f t="shared" si="0"/>
        <v>4</v>
      </c>
      <c r="I28" s="62">
        <f t="shared" si="0"/>
        <v>2</v>
      </c>
      <c r="J28" s="62">
        <f t="shared" si="0"/>
        <v>27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91</v>
      </c>
      <c r="P28" s="72">
        <f t="shared" si="0"/>
        <v>59</v>
      </c>
      <c r="Q28" s="64">
        <f t="shared" si="0"/>
        <v>49</v>
      </c>
      <c r="R28" s="62">
        <f t="shared" si="0"/>
        <v>2</v>
      </c>
      <c r="S28" s="62">
        <f t="shared" si="0"/>
        <v>36</v>
      </c>
      <c r="T28" s="63">
        <f t="shared" si="0"/>
        <v>4</v>
      </c>
      <c r="U28" s="75">
        <f>AVERAGE(O28/D28)</f>
        <v>0.6066666666666667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05" t="s">
        <v>32</v>
      </c>
      <c r="E31" s="106"/>
      <c r="F31" s="106"/>
      <c r="G31" s="106"/>
      <c r="H31" s="106"/>
      <c r="I31" s="105"/>
      <c r="J31" s="106"/>
      <c r="K31" s="106"/>
      <c r="L31" s="106"/>
      <c r="M31" s="106"/>
      <c r="N31" s="106"/>
      <c r="O31" s="106"/>
      <c r="P31" s="106"/>
      <c r="Q31" s="105" t="s">
        <v>33</v>
      </c>
      <c r="R31" s="106"/>
      <c r="S31" s="106"/>
      <c r="T31" s="106"/>
      <c r="U31" s="106"/>
      <c r="V31" s="106"/>
    </row>
    <row r="32" s="119" customFormat="1" ht="81" customHeight="1">
      <c r="A32" s="106" t="s">
        <v>48</v>
      </c>
    </row>
    <row r="33" spans="1:22" ht="19.5" customHeight="1" hidden="1">
      <c r="A33" s="105" t="s">
        <v>34</v>
      </c>
      <c r="B33" s="106"/>
      <c r="C33" s="106"/>
      <c r="D33" s="106"/>
      <c r="E33" s="106"/>
      <c r="F33" s="106"/>
      <c r="G33" s="106"/>
      <c r="H33" s="106"/>
      <c r="I33" s="120" t="s">
        <v>35</v>
      </c>
      <c r="J33" s="106"/>
      <c r="K33" s="106"/>
      <c r="L33" s="106"/>
      <c r="M33" s="106"/>
      <c r="N33" s="106"/>
      <c r="O33" s="106"/>
      <c r="P33" s="106"/>
      <c r="Q33" s="105" t="s">
        <v>36</v>
      </c>
      <c r="R33" s="106"/>
      <c r="S33" s="106"/>
      <c r="T33" s="106"/>
      <c r="U33" s="106"/>
      <c r="V33" s="106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6">
      <selection activeCell="T28" sqref="T28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88" customFormat="1" ht="20.25" customHeight="1">
      <c r="A1" s="87" t="s">
        <v>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s="88" customFormat="1" ht="37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89" t="s">
        <v>50</v>
      </c>
      <c r="R3" s="89"/>
      <c r="S3" s="89"/>
      <c r="T3" s="89"/>
      <c r="U3" s="89"/>
      <c r="V3" s="89"/>
    </row>
    <row r="4" spans="1:22" ht="21" customHeight="1" thickBot="1" thickTop="1">
      <c r="A4" s="4" t="s">
        <v>0</v>
      </c>
      <c r="B4" s="90" t="s">
        <v>1</v>
      </c>
      <c r="C4" s="93" t="s">
        <v>2</v>
      </c>
      <c r="D4" s="96" t="s">
        <v>3</v>
      </c>
      <c r="E4" s="99" t="s">
        <v>4</v>
      </c>
      <c r="F4" s="100"/>
      <c r="G4" s="100"/>
      <c r="H4" s="100"/>
      <c r="I4" s="100"/>
      <c r="J4" s="100"/>
      <c r="K4" s="100"/>
      <c r="L4" s="100"/>
      <c r="M4" s="101"/>
      <c r="N4" s="5"/>
      <c r="O4" s="102" t="s">
        <v>5</v>
      </c>
      <c r="P4" s="103"/>
      <c r="Q4" s="103"/>
      <c r="R4" s="103"/>
      <c r="S4" s="103"/>
      <c r="T4" s="104"/>
      <c r="U4" s="68" t="s">
        <v>6</v>
      </c>
      <c r="V4" s="113" t="s">
        <v>7</v>
      </c>
    </row>
    <row r="5" spans="1:22" ht="26.25" customHeight="1" thickTop="1">
      <c r="A5" s="7" t="s">
        <v>8</v>
      </c>
      <c r="B5" s="91"/>
      <c r="C5" s="94"/>
      <c r="D5" s="97"/>
      <c r="E5" s="124" t="s">
        <v>9</v>
      </c>
      <c r="F5" s="83" t="s">
        <v>10</v>
      </c>
      <c r="G5" s="83" t="s">
        <v>11</v>
      </c>
      <c r="H5" s="116" t="s">
        <v>12</v>
      </c>
      <c r="I5" s="83" t="s">
        <v>13</v>
      </c>
      <c r="J5" s="86" t="s">
        <v>14</v>
      </c>
      <c r="K5" s="86" t="s">
        <v>15</v>
      </c>
      <c r="L5" s="83" t="s">
        <v>16</v>
      </c>
      <c r="M5" s="107"/>
      <c r="N5" s="8"/>
      <c r="O5" s="9" t="s">
        <v>17</v>
      </c>
      <c r="P5" s="10" t="s">
        <v>18</v>
      </c>
      <c r="Q5" s="6" t="s">
        <v>19</v>
      </c>
      <c r="R5" s="110" t="s">
        <v>20</v>
      </c>
      <c r="S5" s="11" t="s">
        <v>21</v>
      </c>
      <c r="T5" s="121" t="s">
        <v>22</v>
      </c>
      <c r="U5" s="69" t="s">
        <v>23</v>
      </c>
      <c r="V5" s="114"/>
    </row>
    <row r="6" spans="1:22" ht="17.25" customHeight="1">
      <c r="A6" s="7"/>
      <c r="B6" s="91"/>
      <c r="C6" s="94"/>
      <c r="D6" s="97"/>
      <c r="E6" s="125"/>
      <c r="F6" s="84"/>
      <c r="G6" s="84"/>
      <c r="H6" s="117"/>
      <c r="I6" s="84"/>
      <c r="J6" s="84"/>
      <c r="K6" s="84"/>
      <c r="L6" s="84"/>
      <c r="M6" s="108"/>
      <c r="N6" s="8"/>
      <c r="O6" s="12" t="s">
        <v>6</v>
      </c>
      <c r="P6" s="13" t="s">
        <v>6</v>
      </c>
      <c r="Q6" s="14" t="s">
        <v>24</v>
      </c>
      <c r="R6" s="111"/>
      <c r="S6" s="15" t="s">
        <v>25</v>
      </c>
      <c r="T6" s="122"/>
      <c r="U6" s="70" t="s">
        <v>26</v>
      </c>
      <c r="V6" s="114"/>
    </row>
    <row r="7" spans="1:22" ht="34.5" customHeight="1" thickBot="1">
      <c r="A7" s="16" t="s">
        <v>27</v>
      </c>
      <c r="B7" s="92"/>
      <c r="C7" s="95"/>
      <c r="D7" s="98"/>
      <c r="E7" s="126"/>
      <c r="F7" s="85"/>
      <c r="G7" s="85"/>
      <c r="H7" s="118"/>
      <c r="I7" s="85"/>
      <c r="J7" s="85"/>
      <c r="K7" s="85"/>
      <c r="L7" s="85"/>
      <c r="M7" s="109"/>
      <c r="N7" s="17"/>
      <c r="O7" s="18" t="s">
        <v>23</v>
      </c>
      <c r="P7" s="13" t="s">
        <v>23</v>
      </c>
      <c r="Q7" s="19" t="s">
        <v>28</v>
      </c>
      <c r="R7" s="112"/>
      <c r="S7" s="20"/>
      <c r="T7" s="123"/>
      <c r="U7" s="71" t="s">
        <v>29</v>
      </c>
      <c r="V7" s="115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39">
        <v>1</v>
      </c>
      <c r="Q9" s="40">
        <v>1</v>
      </c>
      <c r="R9" s="40"/>
      <c r="S9" s="41"/>
      <c r="T9" s="42"/>
      <c r="U9" s="43">
        <v>0.5</v>
      </c>
      <c r="V9" s="45">
        <v>13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/>
      <c r="F13" s="37"/>
      <c r="G13" s="37"/>
      <c r="H13" s="37"/>
      <c r="I13" s="37"/>
      <c r="J13" s="37"/>
      <c r="K13" s="37"/>
      <c r="L13" s="46"/>
      <c r="M13" s="35"/>
      <c r="N13" s="38"/>
      <c r="O13" s="24"/>
      <c r="P13" s="39">
        <v>6</v>
      </c>
      <c r="Q13" s="40"/>
      <c r="R13" s="40"/>
      <c r="S13" s="41"/>
      <c r="T13" s="42"/>
      <c r="U13" s="43">
        <v>0</v>
      </c>
      <c r="V13" s="81" t="s">
        <v>41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4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5</v>
      </c>
      <c r="P17" s="39">
        <v>3</v>
      </c>
      <c r="Q17" s="40">
        <v>4</v>
      </c>
      <c r="R17" s="40"/>
      <c r="S17" s="41"/>
      <c r="T17" s="42">
        <v>1</v>
      </c>
      <c r="U17" s="43">
        <v>0.625</v>
      </c>
      <c r="V17" s="32" t="s">
        <v>51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3</v>
      </c>
      <c r="K21" s="37"/>
      <c r="L21" s="46"/>
      <c r="M21" s="35"/>
      <c r="N21" s="38"/>
      <c r="O21" s="24">
        <v>5</v>
      </c>
      <c r="P21" s="39">
        <v>2</v>
      </c>
      <c r="Q21" s="40"/>
      <c r="R21" s="40"/>
      <c r="S21" s="41">
        <v>5</v>
      </c>
      <c r="T21" s="42"/>
      <c r="U21" s="74">
        <v>0.714</v>
      </c>
      <c r="V21" s="45">
        <v>1.9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44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45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6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10</v>
      </c>
      <c r="P25" s="39">
        <v>3</v>
      </c>
      <c r="Q25" s="40">
        <v>6</v>
      </c>
      <c r="R25" s="40"/>
      <c r="S25" s="41">
        <v>4</v>
      </c>
      <c r="T25" s="42"/>
      <c r="U25" s="74">
        <v>0.769</v>
      </c>
      <c r="V25" s="45" t="s">
        <v>52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/>
      <c r="F26" s="37"/>
      <c r="G26" s="37">
        <v>1</v>
      </c>
      <c r="H26" s="37"/>
      <c r="I26" s="37"/>
      <c r="J26" s="37"/>
      <c r="K26" s="37"/>
      <c r="L26" s="46"/>
      <c r="M26" s="35"/>
      <c r="N26" s="38"/>
      <c r="O26" s="24">
        <v>1</v>
      </c>
      <c r="P26" s="39">
        <v>15</v>
      </c>
      <c r="Q26" s="40"/>
      <c r="R26" s="40"/>
      <c r="S26" s="41">
        <v>1</v>
      </c>
      <c r="T26" s="42"/>
      <c r="U26" s="74">
        <v>0.062</v>
      </c>
      <c r="V26" s="45" t="s">
        <v>53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47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48</v>
      </c>
      <c r="F28" s="62">
        <f t="shared" si="0"/>
        <v>0</v>
      </c>
      <c r="G28" s="62">
        <f t="shared" si="0"/>
        <v>7</v>
      </c>
      <c r="H28" s="62">
        <f t="shared" si="0"/>
        <v>4</v>
      </c>
      <c r="I28" s="62">
        <f t="shared" si="0"/>
        <v>2</v>
      </c>
      <c r="J28" s="62">
        <f t="shared" si="0"/>
        <v>28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95</v>
      </c>
      <c r="P28" s="72">
        <f t="shared" si="0"/>
        <v>55</v>
      </c>
      <c r="Q28" s="64">
        <f t="shared" si="0"/>
        <v>50</v>
      </c>
      <c r="R28" s="62">
        <f t="shared" si="0"/>
        <v>2</v>
      </c>
      <c r="S28" s="62">
        <f t="shared" si="0"/>
        <v>38</v>
      </c>
      <c r="T28" s="63">
        <f t="shared" si="0"/>
        <v>5</v>
      </c>
      <c r="U28" s="75">
        <f>AVERAGE(O28/D28)</f>
        <v>0.6333333333333333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05" t="s">
        <v>32</v>
      </c>
      <c r="E31" s="106"/>
      <c r="F31" s="106"/>
      <c r="G31" s="106"/>
      <c r="H31" s="106"/>
      <c r="I31" s="105"/>
      <c r="J31" s="106"/>
      <c r="K31" s="106"/>
      <c r="L31" s="106"/>
      <c r="M31" s="106"/>
      <c r="N31" s="106"/>
      <c r="O31" s="106"/>
      <c r="P31" s="106"/>
      <c r="Q31" s="105" t="s">
        <v>33</v>
      </c>
      <c r="R31" s="106"/>
      <c r="S31" s="106"/>
      <c r="T31" s="106"/>
      <c r="U31" s="106"/>
      <c r="V31" s="106"/>
    </row>
    <row r="32" s="119" customFormat="1" ht="81" customHeight="1">
      <c r="A32" s="106" t="s">
        <v>48</v>
      </c>
    </row>
    <row r="33" spans="1:22" ht="19.5" customHeight="1" hidden="1">
      <c r="A33" s="105" t="s">
        <v>34</v>
      </c>
      <c r="B33" s="106"/>
      <c r="C33" s="106"/>
      <c r="D33" s="106"/>
      <c r="E33" s="106"/>
      <c r="F33" s="106"/>
      <c r="G33" s="106"/>
      <c r="H33" s="106"/>
      <c r="I33" s="120" t="s">
        <v>35</v>
      </c>
      <c r="J33" s="106"/>
      <c r="K33" s="106"/>
      <c r="L33" s="106"/>
      <c r="M33" s="106"/>
      <c r="N33" s="106"/>
      <c r="O33" s="106"/>
      <c r="P33" s="106"/>
      <c r="Q33" s="105" t="s">
        <v>36</v>
      </c>
      <c r="R33" s="106"/>
      <c r="S33" s="106"/>
      <c r="T33" s="106"/>
      <c r="U33" s="106"/>
      <c r="V33" s="106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A13">
      <selection activeCell="A32" sqref="A32:IV32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88" customFormat="1" ht="20.25" customHeight="1">
      <c r="A1" s="87" t="s">
        <v>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s="88" customFormat="1" ht="37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89" t="s">
        <v>54</v>
      </c>
      <c r="R3" s="89"/>
      <c r="S3" s="89"/>
      <c r="T3" s="89"/>
      <c r="U3" s="89"/>
      <c r="V3" s="89"/>
    </row>
    <row r="4" spans="1:22" ht="21" customHeight="1" thickBot="1" thickTop="1">
      <c r="A4" s="4" t="s">
        <v>0</v>
      </c>
      <c r="B4" s="90" t="s">
        <v>1</v>
      </c>
      <c r="C4" s="93" t="s">
        <v>2</v>
      </c>
      <c r="D4" s="96" t="s">
        <v>3</v>
      </c>
      <c r="E4" s="99" t="s">
        <v>4</v>
      </c>
      <c r="F4" s="100"/>
      <c r="G4" s="100"/>
      <c r="H4" s="100"/>
      <c r="I4" s="100"/>
      <c r="J4" s="100"/>
      <c r="K4" s="100"/>
      <c r="L4" s="100"/>
      <c r="M4" s="101"/>
      <c r="N4" s="5"/>
      <c r="O4" s="102" t="s">
        <v>5</v>
      </c>
      <c r="P4" s="103"/>
      <c r="Q4" s="103"/>
      <c r="R4" s="103"/>
      <c r="S4" s="103"/>
      <c r="T4" s="104"/>
      <c r="U4" s="68" t="s">
        <v>6</v>
      </c>
      <c r="V4" s="113" t="s">
        <v>7</v>
      </c>
    </row>
    <row r="5" spans="1:22" ht="26.25" customHeight="1" thickTop="1">
      <c r="A5" s="7" t="s">
        <v>8</v>
      </c>
      <c r="B5" s="91"/>
      <c r="C5" s="94"/>
      <c r="D5" s="97"/>
      <c r="E5" s="124" t="s">
        <v>9</v>
      </c>
      <c r="F5" s="83" t="s">
        <v>10</v>
      </c>
      <c r="G5" s="83" t="s">
        <v>11</v>
      </c>
      <c r="H5" s="116" t="s">
        <v>12</v>
      </c>
      <c r="I5" s="83" t="s">
        <v>13</v>
      </c>
      <c r="J5" s="86" t="s">
        <v>14</v>
      </c>
      <c r="K5" s="86" t="s">
        <v>15</v>
      </c>
      <c r="L5" s="83" t="s">
        <v>16</v>
      </c>
      <c r="M5" s="107"/>
      <c r="N5" s="8"/>
      <c r="O5" s="9" t="s">
        <v>17</v>
      </c>
      <c r="P5" s="10" t="s">
        <v>18</v>
      </c>
      <c r="Q5" s="6" t="s">
        <v>19</v>
      </c>
      <c r="R5" s="110" t="s">
        <v>20</v>
      </c>
      <c r="S5" s="11" t="s">
        <v>21</v>
      </c>
      <c r="T5" s="121" t="s">
        <v>22</v>
      </c>
      <c r="U5" s="69" t="s">
        <v>23</v>
      </c>
      <c r="V5" s="114"/>
    </row>
    <row r="6" spans="1:22" ht="17.25" customHeight="1">
      <c r="A6" s="7"/>
      <c r="B6" s="91"/>
      <c r="C6" s="94"/>
      <c r="D6" s="97"/>
      <c r="E6" s="125"/>
      <c r="F6" s="84"/>
      <c r="G6" s="84"/>
      <c r="H6" s="117"/>
      <c r="I6" s="84"/>
      <c r="J6" s="84"/>
      <c r="K6" s="84"/>
      <c r="L6" s="84"/>
      <c r="M6" s="108"/>
      <c r="N6" s="8"/>
      <c r="O6" s="12" t="s">
        <v>6</v>
      </c>
      <c r="P6" s="13" t="s">
        <v>6</v>
      </c>
      <c r="Q6" s="14" t="s">
        <v>24</v>
      </c>
      <c r="R6" s="111"/>
      <c r="S6" s="15" t="s">
        <v>25</v>
      </c>
      <c r="T6" s="122"/>
      <c r="U6" s="70" t="s">
        <v>26</v>
      </c>
      <c r="V6" s="114"/>
    </row>
    <row r="7" spans="1:22" ht="34.5" customHeight="1" thickBot="1">
      <c r="A7" s="16" t="s">
        <v>27</v>
      </c>
      <c r="B7" s="92"/>
      <c r="C7" s="95"/>
      <c r="D7" s="98"/>
      <c r="E7" s="126"/>
      <c r="F7" s="85"/>
      <c r="G7" s="85"/>
      <c r="H7" s="118"/>
      <c r="I7" s="85"/>
      <c r="J7" s="85"/>
      <c r="K7" s="85"/>
      <c r="L7" s="85"/>
      <c r="M7" s="109"/>
      <c r="N7" s="17"/>
      <c r="O7" s="18" t="s">
        <v>23</v>
      </c>
      <c r="P7" s="13" t="s">
        <v>23</v>
      </c>
      <c r="Q7" s="19" t="s">
        <v>28</v>
      </c>
      <c r="R7" s="112"/>
      <c r="S7" s="20"/>
      <c r="T7" s="123"/>
      <c r="U7" s="71" t="s">
        <v>29</v>
      </c>
      <c r="V7" s="115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39">
        <v>0</v>
      </c>
      <c r="Q9" s="40">
        <v>1</v>
      </c>
      <c r="R9" s="40">
        <v>1</v>
      </c>
      <c r="S9" s="41"/>
      <c r="T9" s="42"/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/>
      <c r="I13" s="37"/>
      <c r="J13" s="37">
        <v>1</v>
      </c>
      <c r="K13" s="37"/>
      <c r="L13" s="46"/>
      <c r="M13" s="35"/>
      <c r="N13" s="38"/>
      <c r="O13" s="24">
        <v>2</v>
      </c>
      <c r="P13" s="39">
        <v>4</v>
      </c>
      <c r="Q13" s="40">
        <v>1</v>
      </c>
      <c r="R13" s="40"/>
      <c r="S13" s="41">
        <v>1</v>
      </c>
      <c r="T13" s="42"/>
      <c r="U13" s="43">
        <v>0.333</v>
      </c>
      <c r="V13" s="81" t="s">
        <v>56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5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6</v>
      </c>
      <c r="P17" s="39">
        <v>2</v>
      </c>
      <c r="Q17" s="40">
        <v>5</v>
      </c>
      <c r="R17" s="40"/>
      <c r="S17" s="41"/>
      <c r="T17" s="42">
        <v>1</v>
      </c>
      <c r="U17" s="43">
        <v>0.75</v>
      </c>
      <c r="V17" s="32">
        <v>19.2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3</v>
      </c>
      <c r="K21" s="37"/>
      <c r="L21" s="46"/>
      <c r="M21" s="35"/>
      <c r="N21" s="38"/>
      <c r="O21" s="24">
        <v>5</v>
      </c>
      <c r="P21" s="39">
        <v>2</v>
      </c>
      <c r="Q21" s="40"/>
      <c r="R21" s="40"/>
      <c r="S21" s="41">
        <v>5</v>
      </c>
      <c r="T21" s="42"/>
      <c r="U21" s="74">
        <v>0.714</v>
      </c>
      <c r="V21" s="45">
        <v>1.9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44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45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7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11</v>
      </c>
      <c r="P25" s="39">
        <v>2</v>
      </c>
      <c r="Q25" s="40">
        <v>7</v>
      </c>
      <c r="R25" s="40"/>
      <c r="S25" s="41">
        <v>4</v>
      </c>
      <c r="T25" s="42"/>
      <c r="U25" s="74">
        <v>0.846</v>
      </c>
      <c r="V25" s="45">
        <v>12.23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>
        <v>5</v>
      </c>
      <c r="F26" s="37"/>
      <c r="G26" s="37">
        <v>1</v>
      </c>
      <c r="H26" s="37"/>
      <c r="I26" s="37"/>
      <c r="J26" s="37">
        <v>4</v>
      </c>
      <c r="K26" s="37"/>
      <c r="L26" s="46"/>
      <c r="M26" s="35"/>
      <c r="N26" s="38"/>
      <c r="O26" s="24">
        <v>10</v>
      </c>
      <c r="P26" s="39">
        <v>6</v>
      </c>
      <c r="Q26" s="40">
        <v>6</v>
      </c>
      <c r="R26" s="40"/>
      <c r="S26" s="41">
        <v>4</v>
      </c>
      <c r="T26" s="42"/>
      <c r="U26" s="74">
        <v>0.625</v>
      </c>
      <c r="V26" s="45" t="s">
        <v>55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47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56</v>
      </c>
      <c r="F28" s="62">
        <f t="shared" si="0"/>
        <v>0</v>
      </c>
      <c r="G28" s="62">
        <f t="shared" si="0"/>
        <v>7</v>
      </c>
      <c r="H28" s="62">
        <f t="shared" si="0"/>
        <v>5</v>
      </c>
      <c r="I28" s="62">
        <f t="shared" si="0"/>
        <v>2</v>
      </c>
      <c r="J28" s="62">
        <f t="shared" si="0"/>
        <v>33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109</v>
      </c>
      <c r="P28" s="72">
        <f t="shared" si="0"/>
        <v>41</v>
      </c>
      <c r="Q28" s="64">
        <f t="shared" si="0"/>
        <v>59</v>
      </c>
      <c r="R28" s="62">
        <f t="shared" si="0"/>
        <v>3</v>
      </c>
      <c r="S28" s="62">
        <f t="shared" si="0"/>
        <v>42</v>
      </c>
      <c r="T28" s="63">
        <f t="shared" si="0"/>
        <v>5</v>
      </c>
      <c r="U28" s="75">
        <f>AVERAGE(O28/D28)</f>
        <v>0.7266666666666667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05" t="s">
        <v>32</v>
      </c>
      <c r="E31" s="106"/>
      <c r="F31" s="106"/>
      <c r="G31" s="106"/>
      <c r="H31" s="106"/>
      <c r="I31" s="105"/>
      <c r="J31" s="106"/>
      <c r="K31" s="106"/>
      <c r="L31" s="106"/>
      <c r="M31" s="106"/>
      <c r="N31" s="106"/>
      <c r="O31" s="106"/>
      <c r="P31" s="106"/>
      <c r="Q31" s="105" t="s">
        <v>33</v>
      </c>
      <c r="R31" s="106"/>
      <c r="S31" s="106"/>
      <c r="T31" s="106"/>
      <c r="U31" s="106"/>
      <c r="V31" s="106"/>
    </row>
    <row r="32" s="119" customFormat="1" ht="81" customHeight="1">
      <c r="A32" s="106" t="s">
        <v>48</v>
      </c>
    </row>
    <row r="33" spans="1:22" ht="19.5" customHeight="1" hidden="1">
      <c r="A33" s="105" t="s">
        <v>34</v>
      </c>
      <c r="B33" s="106"/>
      <c r="C33" s="106"/>
      <c r="D33" s="106"/>
      <c r="E33" s="106"/>
      <c r="F33" s="106"/>
      <c r="G33" s="106"/>
      <c r="H33" s="106"/>
      <c r="I33" s="120" t="s">
        <v>35</v>
      </c>
      <c r="J33" s="106"/>
      <c r="K33" s="106"/>
      <c r="L33" s="106"/>
      <c r="M33" s="106"/>
      <c r="N33" s="106"/>
      <c r="O33" s="106"/>
      <c r="P33" s="106"/>
      <c r="Q33" s="105" t="s">
        <v>36</v>
      </c>
      <c r="R33" s="106"/>
      <c r="S33" s="106"/>
      <c r="T33" s="106"/>
      <c r="U33" s="106"/>
      <c r="V33" s="106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2018-10-04T05:10:26Z</cp:lastPrinted>
  <dcterms:created xsi:type="dcterms:W3CDTF">1997-01-14T01:50:29Z</dcterms:created>
  <dcterms:modified xsi:type="dcterms:W3CDTF">2018-10-09T03:03:38Z</dcterms:modified>
  <cp:category/>
  <cp:version/>
  <cp:contentType/>
  <cp:contentStatus/>
</cp:coreProperties>
</file>