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activeTab="4"/>
  </bookViews>
  <sheets>
    <sheet name="107.10.04" sheetId="1" r:id="rId1"/>
    <sheet name="107.10.05" sheetId="2" r:id="rId2"/>
    <sheet name="107.10.08" sheetId="3" r:id="rId3"/>
    <sheet name="107.10.09" sheetId="4" r:id="rId4"/>
    <sheet name="107.10.11" sheetId="5" r:id="rId5"/>
  </sheets>
  <definedNames/>
  <calcPr fullCalcOnLoad="1"/>
</workbook>
</file>

<file path=xl/sharedStrings.xml><?xml version="1.0" encoding="utf-8"?>
<sst xmlns="http://schemas.openxmlformats.org/spreadsheetml/2006/main" count="280" uniqueCount="59">
  <si>
    <r>
      <t xml:space="preserve">         </t>
    </r>
    <r>
      <rPr>
        <sz val="11"/>
        <color indexed="8"/>
        <rFont val="新細明體"/>
        <family val="1"/>
      </rPr>
      <t>診斷類別</t>
    </r>
  </si>
  <si>
    <t>轉介人數</t>
  </si>
  <si>
    <t>配鏡矯正正常</t>
  </si>
  <si>
    <t>轉介就醫人數</t>
  </si>
  <si>
    <t>就醫診斷結果</t>
  </si>
  <si>
    <t>轉介就醫追蹤欄</t>
  </si>
  <si>
    <t>就</t>
  </si>
  <si>
    <t>未就醫座號</t>
  </si>
  <si>
    <r>
      <t xml:space="preserve">      </t>
    </r>
    <r>
      <rPr>
        <sz val="11"/>
        <color indexed="8"/>
        <rFont val="新細明體"/>
        <family val="1"/>
      </rPr>
      <t>人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新細明體"/>
        <family val="1"/>
      </rPr>
      <t>數</t>
    </r>
  </si>
  <si>
    <t>近視</t>
  </si>
  <si>
    <t>遠視</t>
  </si>
  <si>
    <t>散光</t>
  </si>
  <si>
    <t>弱視</t>
  </si>
  <si>
    <t>其他</t>
  </si>
  <si>
    <t>近視併散光</t>
  </si>
  <si>
    <t>遠視併散光</t>
  </si>
  <si>
    <t>全盲</t>
  </si>
  <si>
    <t>已</t>
  </si>
  <si>
    <t>未</t>
  </si>
  <si>
    <t>點</t>
  </si>
  <si>
    <t>遮眼治療</t>
  </si>
  <si>
    <t>配</t>
  </si>
  <si>
    <t>定期檢查</t>
  </si>
  <si>
    <t>醫</t>
  </si>
  <si>
    <t>眼</t>
  </si>
  <si>
    <t>鏡</t>
  </si>
  <si>
    <t>率</t>
  </si>
  <si>
    <r>
      <t xml:space="preserve"> </t>
    </r>
    <r>
      <rPr>
        <sz val="12"/>
        <color indexed="8"/>
        <rFont val="新細明體"/>
        <family val="1"/>
      </rPr>
      <t>班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</rPr>
      <t>級</t>
    </r>
  </si>
  <si>
    <t>藥</t>
  </si>
  <si>
    <t xml:space="preserve">   </t>
  </si>
  <si>
    <r>
      <t xml:space="preserve"> </t>
    </r>
    <r>
      <rPr>
        <sz val="12"/>
        <color indexed="8"/>
        <rFont val="新細明體"/>
        <family val="1"/>
      </rPr>
      <t>合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新細明體"/>
        <family val="1"/>
      </rPr>
      <t>計</t>
    </r>
  </si>
  <si>
    <t xml:space="preserve"> </t>
  </si>
  <si>
    <t xml:space="preserve">                 </t>
  </si>
  <si>
    <t xml:space="preserve">               </t>
  </si>
  <si>
    <r>
      <t xml:space="preserve"> </t>
    </r>
    <r>
      <rPr>
        <sz val="12"/>
        <color indexed="8"/>
        <rFont val="細明體"/>
        <family val="3"/>
      </rPr>
      <t>製表：</t>
    </r>
    <r>
      <rPr>
        <sz val="12"/>
        <color indexed="8"/>
        <rFont val="Times New Roman"/>
        <family val="1"/>
      </rPr>
      <t xml:space="preserve">                             </t>
    </r>
  </si>
  <si>
    <t xml:space="preserve">            </t>
  </si>
  <si>
    <r>
      <t xml:space="preserve">               </t>
    </r>
    <r>
      <rPr>
        <sz val="12"/>
        <color indexed="8"/>
        <rFont val="Times New Roman"/>
        <family val="1"/>
      </rPr>
      <t xml:space="preserve">                              </t>
    </r>
  </si>
  <si>
    <t>◎</t>
  </si>
  <si>
    <t>統計日期﹕107.10.04</t>
  </si>
  <si>
    <t>◎</t>
  </si>
  <si>
    <t>4.13.16.18.21.26</t>
  </si>
  <si>
    <t>3.6.19.20</t>
  </si>
  <si>
    <t>1.9.15</t>
  </si>
  <si>
    <t>2.7.13.15.17.21</t>
  </si>
  <si>
    <t>5.8.12.18.24</t>
  </si>
  <si>
    <t>6.12.19.23</t>
  </si>
  <si>
    <t>2.7.9.24.26</t>
  </si>
  <si>
    <t xml:space="preserve">  製表：余馨庭                   體衛組長： 劉德旺                   學務主任：吳其洲                校長：方智明</t>
  </si>
  <si>
    <t>統計日期﹕107.10.05</t>
  </si>
  <si>
    <t>統計日期﹕107.10.08</t>
  </si>
  <si>
    <t>6.19.20</t>
  </si>
  <si>
    <t>6.12.23</t>
  </si>
  <si>
    <t>(16人)</t>
  </si>
  <si>
    <t>統計日期﹕107.10.09</t>
  </si>
  <si>
    <t>4.6.7.14.24.25</t>
  </si>
  <si>
    <t>13.16.18.26</t>
  </si>
  <si>
    <t>統計日期﹕107.10.11</t>
  </si>
  <si>
    <t>2.7.24.26</t>
  </si>
  <si>
    <t>花蓮縣花蓮市明廉國民小學107學年度第一學期學童視力就醫追蹤統計表</t>
  </si>
</sst>
</file>

<file path=xl/styles.xml><?xml version="1.0" encoding="utf-8"?>
<styleSheet xmlns="http://schemas.openxmlformats.org/spreadsheetml/2006/main">
  <numFmts count="4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\1\-\1"/>
    <numFmt numFmtId="177" formatCode="\1\-\2"/>
    <numFmt numFmtId="178" formatCode="\1\-\3"/>
    <numFmt numFmtId="179" formatCode="\1\-\4"/>
    <numFmt numFmtId="180" formatCode="\2\-\1"/>
    <numFmt numFmtId="181" formatCode="\2\-\2"/>
    <numFmt numFmtId="182" formatCode="\2\-\3"/>
    <numFmt numFmtId="183" formatCode="\2\-\4"/>
    <numFmt numFmtId="184" formatCode="\3\-\1"/>
    <numFmt numFmtId="185" formatCode="\3\-\2"/>
    <numFmt numFmtId="186" formatCode="\3\-\3"/>
    <numFmt numFmtId="187" formatCode="\3\-\4"/>
    <numFmt numFmtId="188" formatCode="\4\-\1"/>
    <numFmt numFmtId="189" formatCode="\4\-\2"/>
    <numFmt numFmtId="190" formatCode="\4\-\3"/>
    <numFmt numFmtId="191" formatCode="\4\-\4"/>
    <numFmt numFmtId="192" formatCode="\5\-\1"/>
    <numFmt numFmtId="193" formatCode="\5\-\2"/>
    <numFmt numFmtId="194" formatCode="\5\-\3"/>
    <numFmt numFmtId="195" formatCode="\6\-\1"/>
    <numFmt numFmtId="196" formatCode="\6\-\2"/>
    <numFmt numFmtId="197" formatCode="\6\-\3"/>
    <numFmt numFmtId="198" formatCode="0.00_ "/>
    <numFmt numFmtId="199" formatCode="\6\-\4"/>
    <numFmt numFmtId="200" formatCode="\5\-\4"/>
    <numFmt numFmtId="201" formatCode="0_ "/>
    <numFmt numFmtId="202" formatCode="0.0_ "/>
    <numFmt numFmtId="203" formatCode="0.0%"/>
  </numFmts>
  <fonts count="44">
    <font>
      <sz val="12"/>
      <name val="新細明體"/>
      <family val="1"/>
    </font>
    <font>
      <sz val="9"/>
      <name val="新細明體"/>
      <family val="1"/>
    </font>
    <font>
      <sz val="14"/>
      <color indexed="8"/>
      <name val="新細明體"/>
      <family val="1"/>
    </font>
    <font>
      <sz val="12"/>
      <color indexed="8"/>
      <name val="新細明體"/>
      <family val="1"/>
    </font>
    <font>
      <sz val="10"/>
      <color indexed="8"/>
      <name val="新細明體"/>
      <family val="1"/>
    </font>
    <font>
      <sz val="11"/>
      <color indexed="8"/>
      <name val="Times New Roman"/>
      <family val="1"/>
    </font>
    <font>
      <sz val="11"/>
      <color indexed="8"/>
      <name val="新細明體"/>
      <family val="1"/>
    </font>
    <font>
      <sz val="11"/>
      <color indexed="8"/>
      <name val="細明體"/>
      <family val="3"/>
    </font>
    <font>
      <sz val="12"/>
      <color indexed="8"/>
      <name val="Times New Roman"/>
      <family val="1"/>
    </font>
    <font>
      <sz val="12"/>
      <color indexed="8"/>
      <name val="細明體"/>
      <family val="3"/>
    </font>
    <font>
      <sz val="12"/>
      <color indexed="10"/>
      <name val="新細明體"/>
      <family val="1"/>
    </font>
    <font>
      <sz val="6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ck"/>
      <top style="thick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ck"/>
      <bottom style="thick"/>
    </border>
    <border>
      <left style="medium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medium"/>
      <right style="medium"/>
      <top style="thick"/>
      <bottom style="thick"/>
    </border>
    <border>
      <left style="medium"/>
      <right>
        <color indexed="63"/>
      </right>
      <top style="thick"/>
      <bottom style="thick"/>
    </border>
    <border>
      <left style="thick"/>
      <right style="medium"/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 style="thick"/>
      <top style="thick"/>
      <bottom style="thick"/>
    </border>
    <border>
      <left style="thick"/>
      <right style="thick"/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medium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 horizontal="center" vertical="center" textRotation="255"/>
    </xf>
    <xf numFmtId="0" fontId="3" fillId="33" borderId="15" xfId="0" applyFont="1" applyFill="1" applyBorder="1" applyAlignment="1">
      <alignment horizontal="center" vertical="center" textRotation="255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textRotation="255"/>
    </xf>
    <xf numFmtId="0" fontId="3" fillId="33" borderId="18" xfId="0" applyFont="1" applyFill="1" applyBorder="1" applyAlignment="1">
      <alignment horizontal="center" vertical="center" textRotation="255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 horizontal="center" vertical="center" textRotation="255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176" fontId="3" fillId="0" borderId="26" xfId="0" applyNumberFormat="1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33" borderId="32" xfId="0" applyFont="1" applyFill="1" applyBorder="1" applyAlignment="1">
      <alignment horizontal="center"/>
    </xf>
    <xf numFmtId="0" fontId="3" fillId="0" borderId="33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/>
    </xf>
    <xf numFmtId="177" fontId="3" fillId="0" borderId="26" xfId="0" applyNumberFormat="1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33" borderId="41" xfId="0" applyFont="1" applyFill="1" applyBorder="1" applyAlignment="1">
      <alignment horizontal="center"/>
    </xf>
    <xf numFmtId="0" fontId="3" fillId="0" borderId="42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9" fontId="3" fillId="0" borderId="44" xfId="0" applyNumberFormat="1" applyFont="1" applyBorder="1" applyAlignment="1">
      <alignment horizontal="center" vertical="center"/>
    </xf>
    <xf numFmtId="178" fontId="3" fillId="0" borderId="45" xfId="0" applyNumberFormat="1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181" fontId="3" fillId="0" borderId="45" xfId="0" applyNumberFormat="1" applyFont="1" applyBorder="1" applyAlignment="1">
      <alignment horizontal="center"/>
    </xf>
    <xf numFmtId="182" fontId="3" fillId="0" borderId="45" xfId="0" applyNumberFormat="1" applyFont="1" applyBorder="1" applyAlignment="1">
      <alignment horizontal="center"/>
    </xf>
    <xf numFmtId="184" fontId="3" fillId="0" borderId="45" xfId="0" applyNumberFormat="1" applyFont="1" applyBorder="1" applyAlignment="1">
      <alignment horizontal="center"/>
    </xf>
    <xf numFmtId="185" fontId="3" fillId="0" borderId="45" xfId="0" applyNumberFormat="1" applyFont="1" applyBorder="1" applyAlignment="1">
      <alignment horizontal="center"/>
    </xf>
    <xf numFmtId="188" fontId="3" fillId="0" borderId="45" xfId="0" applyNumberFormat="1" applyFont="1" applyBorder="1" applyAlignment="1">
      <alignment horizontal="center"/>
    </xf>
    <xf numFmtId="189" fontId="3" fillId="0" borderId="45" xfId="0" applyNumberFormat="1" applyFont="1" applyBorder="1" applyAlignment="1">
      <alignment horizontal="center"/>
    </xf>
    <xf numFmtId="190" fontId="3" fillId="0" borderId="45" xfId="0" applyNumberFormat="1" applyFont="1" applyBorder="1" applyAlignment="1">
      <alignment horizontal="center"/>
    </xf>
    <xf numFmtId="192" fontId="3" fillId="0" borderId="45" xfId="0" applyNumberFormat="1" applyFont="1" applyBorder="1" applyAlignment="1">
      <alignment horizontal="center"/>
    </xf>
    <xf numFmtId="193" fontId="3" fillId="0" borderId="45" xfId="0" applyNumberFormat="1" applyFont="1" applyBorder="1" applyAlignment="1">
      <alignment horizontal="center"/>
    </xf>
    <xf numFmtId="194" fontId="3" fillId="0" borderId="45" xfId="0" applyNumberFormat="1" applyFont="1" applyBorder="1" applyAlignment="1">
      <alignment horizontal="center"/>
    </xf>
    <xf numFmtId="195" fontId="3" fillId="0" borderId="45" xfId="0" applyNumberFormat="1" applyFont="1" applyBorder="1" applyAlignment="1">
      <alignment horizontal="center"/>
    </xf>
    <xf numFmtId="196" fontId="3" fillId="0" borderId="45" xfId="0" applyNumberFormat="1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8" fillId="0" borderId="0" xfId="0" applyFont="1" applyAlignment="1">
      <alignment/>
    </xf>
    <xf numFmtId="180" fontId="3" fillId="0" borderId="45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textRotation="255"/>
    </xf>
    <xf numFmtId="0" fontId="3" fillId="0" borderId="13" xfId="0" applyFont="1" applyBorder="1" applyAlignment="1">
      <alignment horizontal="center" vertical="center"/>
    </xf>
    <xf numFmtId="0" fontId="8" fillId="0" borderId="21" xfId="0" applyFont="1" applyBorder="1" applyAlignment="1">
      <alignment/>
    </xf>
    <xf numFmtId="0" fontId="10" fillId="33" borderId="54" xfId="0" applyFont="1" applyFill="1" applyBorder="1" applyAlignment="1">
      <alignment horizontal="center"/>
    </xf>
    <xf numFmtId="186" fontId="3" fillId="0" borderId="45" xfId="0" applyNumberFormat="1" applyFont="1" applyBorder="1" applyAlignment="1">
      <alignment horizontal="center"/>
    </xf>
    <xf numFmtId="203" fontId="3" fillId="0" borderId="44" xfId="0" applyNumberFormat="1" applyFont="1" applyBorder="1" applyAlignment="1">
      <alignment horizontal="center" vertical="center"/>
    </xf>
    <xf numFmtId="203" fontId="3" fillId="0" borderId="21" xfId="0" applyNumberFormat="1" applyFont="1" applyBorder="1" applyAlignment="1">
      <alignment horizontal="center" vertical="center"/>
    </xf>
    <xf numFmtId="9" fontId="3" fillId="0" borderId="55" xfId="0" applyNumberFormat="1" applyFont="1" applyBorder="1" applyAlignment="1">
      <alignment horizontal="center" vertical="center"/>
    </xf>
    <xf numFmtId="179" fontId="3" fillId="0" borderId="45" xfId="0" applyNumberFormat="1" applyFont="1" applyBorder="1" applyAlignment="1">
      <alignment horizontal="center"/>
    </xf>
    <xf numFmtId="191" fontId="3" fillId="0" borderId="45" xfId="0" applyNumberFormat="1" applyFont="1" applyBorder="1" applyAlignment="1">
      <alignment horizontal="center"/>
    </xf>
    <xf numFmtId="197" fontId="3" fillId="0" borderId="45" xfId="0" applyNumberFormat="1" applyFont="1" applyBorder="1" applyAlignment="1">
      <alignment horizontal="center"/>
    </xf>
    <xf numFmtId="198" fontId="3" fillId="0" borderId="46" xfId="0" applyNumberFormat="1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11" fillId="0" borderId="0" xfId="0" applyFont="1" applyAlignment="1">
      <alignment/>
    </xf>
    <xf numFmtId="203" fontId="3" fillId="0" borderId="55" xfId="0" applyNumberFormat="1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 textRotation="255"/>
    </xf>
    <xf numFmtId="0" fontId="6" fillId="0" borderId="39" xfId="0" applyFont="1" applyBorder="1" applyAlignment="1">
      <alignment/>
    </xf>
    <xf numFmtId="0" fontId="6" fillId="0" borderId="56" xfId="0" applyFont="1" applyBorder="1" applyAlignment="1">
      <alignment/>
    </xf>
    <xf numFmtId="0" fontId="3" fillId="0" borderId="39" xfId="0" applyFont="1" applyBorder="1" applyAlignment="1">
      <alignment horizontal="center" vertical="center" textRotation="255"/>
    </xf>
    <xf numFmtId="0" fontId="3" fillId="0" borderId="39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20" fontId="8" fillId="0" borderId="0" xfId="0" applyNumberFormat="1" applyFont="1" applyAlignment="1">
      <alignment/>
    </xf>
    <xf numFmtId="0" fontId="3" fillId="0" borderId="57" xfId="0" applyFont="1" applyBorder="1" applyAlignment="1">
      <alignment horizontal="center" vertical="center" textRotation="255"/>
    </xf>
    <xf numFmtId="0" fontId="3" fillId="0" borderId="58" xfId="0" applyFont="1" applyBorder="1" applyAlignment="1">
      <alignment horizontal="center" vertical="center" textRotation="255"/>
    </xf>
    <xf numFmtId="0" fontId="3" fillId="0" borderId="59" xfId="0" applyFont="1" applyBorder="1" applyAlignment="1">
      <alignment horizontal="center" vertical="center" textRotation="255"/>
    </xf>
    <xf numFmtId="0" fontId="3" fillId="0" borderId="60" xfId="0" applyFont="1" applyBorder="1" applyAlignment="1">
      <alignment horizontal="center" vertical="center" textRotation="255" shrinkToFit="1"/>
    </xf>
    <xf numFmtId="0" fontId="3" fillId="0" borderId="60" xfId="0" applyFont="1" applyBorder="1" applyAlignment="1">
      <alignment shrinkToFit="1"/>
    </xf>
    <xf numFmtId="0" fontId="3" fillId="0" borderId="61" xfId="0" applyFont="1" applyBorder="1" applyAlignment="1">
      <alignment shrinkToFit="1"/>
    </xf>
    <xf numFmtId="0" fontId="4" fillId="0" borderId="39" xfId="0" applyFont="1" applyBorder="1" applyAlignment="1">
      <alignment horizontal="center" vertical="center" textRotation="255"/>
    </xf>
    <xf numFmtId="0" fontId="3" fillId="0" borderId="41" xfId="0" applyFont="1" applyBorder="1" applyAlignment="1">
      <alignment horizontal="center" vertical="center" textRotation="255"/>
    </xf>
    <xf numFmtId="0" fontId="3" fillId="0" borderId="4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11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 textRotation="255"/>
    </xf>
    <xf numFmtId="0" fontId="3" fillId="0" borderId="63" xfId="0" applyFont="1" applyBorder="1" applyAlignment="1">
      <alignment horizontal="center" vertical="center" textRotation="255"/>
    </xf>
    <xf numFmtId="0" fontId="3" fillId="0" borderId="57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6" fillId="0" borderId="64" xfId="0" applyFont="1" applyBorder="1" applyAlignment="1">
      <alignment horizontal="center" vertical="top" textRotation="255"/>
    </xf>
    <xf numFmtId="0" fontId="6" fillId="0" borderId="42" xfId="0" applyFont="1" applyBorder="1" applyAlignment="1">
      <alignment horizontal="center" vertical="top" textRotation="255"/>
    </xf>
    <xf numFmtId="0" fontId="6" fillId="0" borderId="65" xfId="0" applyFont="1" applyBorder="1" applyAlignment="1">
      <alignment horizontal="center" vertical="top" textRotation="255"/>
    </xf>
    <xf numFmtId="0" fontId="7" fillId="0" borderId="66" xfId="0" applyFont="1" applyBorder="1" applyAlignment="1">
      <alignment horizontal="center" vertical="top" textRotation="255"/>
    </xf>
    <xf numFmtId="0" fontId="6" fillId="0" borderId="43" xfId="0" applyFont="1" applyBorder="1" applyAlignment="1">
      <alignment horizontal="center" vertical="top" textRotation="255"/>
    </xf>
    <xf numFmtId="0" fontId="6" fillId="0" borderId="67" xfId="0" applyFont="1" applyBorder="1" applyAlignment="1">
      <alignment horizontal="center" vertical="top" textRotation="255"/>
    </xf>
    <xf numFmtId="0" fontId="7" fillId="0" borderId="10" xfId="0" applyFont="1" applyBorder="1" applyAlignment="1">
      <alignment horizontal="center" vertical="top" textRotation="255"/>
    </xf>
    <xf numFmtId="0" fontId="6" fillId="0" borderId="13" xfId="0" applyFont="1" applyBorder="1" applyAlignment="1">
      <alignment horizontal="center" vertical="top" textRotation="255"/>
    </xf>
    <xf numFmtId="0" fontId="6" fillId="0" borderId="21" xfId="0" applyFont="1" applyBorder="1" applyAlignment="1">
      <alignment horizontal="center" vertical="top" textRotation="255"/>
    </xf>
    <xf numFmtId="0" fontId="6" fillId="0" borderId="68" xfId="0" applyFont="1" applyBorder="1" applyAlignment="1">
      <alignment horizontal="center"/>
    </xf>
    <xf numFmtId="0" fontId="6" fillId="0" borderId="69" xfId="0" applyFont="1" applyBorder="1" applyAlignment="1">
      <alignment horizontal="center"/>
    </xf>
    <xf numFmtId="0" fontId="6" fillId="0" borderId="70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71" xfId="0" applyFont="1" applyBorder="1" applyAlignment="1">
      <alignment horizontal="center"/>
    </xf>
    <xf numFmtId="0" fontId="6" fillId="0" borderId="53" xfId="0" applyFont="1" applyBorder="1" applyAlignment="1">
      <alignment horizont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1" name="Line 1"/>
        <xdr:cNvSpPr>
          <a:spLocks/>
        </xdr:cNvSpPr>
      </xdr:nvSpPr>
      <xdr:spPr>
        <a:xfrm>
          <a:off x="285750" y="1285875"/>
          <a:ext cx="82867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2" name="Line 2"/>
        <xdr:cNvSpPr>
          <a:spLocks/>
        </xdr:cNvSpPr>
      </xdr:nvSpPr>
      <xdr:spPr>
        <a:xfrm>
          <a:off x="0" y="1685925"/>
          <a:ext cx="111442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3" name="Line 3"/>
        <xdr:cNvSpPr>
          <a:spLocks/>
        </xdr:cNvSpPr>
      </xdr:nvSpPr>
      <xdr:spPr>
        <a:xfrm>
          <a:off x="285750" y="1285875"/>
          <a:ext cx="82867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4" name="Line 4"/>
        <xdr:cNvSpPr>
          <a:spLocks/>
        </xdr:cNvSpPr>
      </xdr:nvSpPr>
      <xdr:spPr>
        <a:xfrm>
          <a:off x="0" y="1685925"/>
          <a:ext cx="111442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1" name="Line 1"/>
        <xdr:cNvSpPr>
          <a:spLocks/>
        </xdr:cNvSpPr>
      </xdr:nvSpPr>
      <xdr:spPr>
        <a:xfrm>
          <a:off x="285750" y="1285875"/>
          <a:ext cx="82867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2" name="Line 2"/>
        <xdr:cNvSpPr>
          <a:spLocks/>
        </xdr:cNvSpPr>
      </xdr:nvSpPr>
      <xdr:spPr>
        <a:xfrm>
          <a:off x="0" y="1685925"/>
          <a:ext cx="111442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3" name="Line 3"/>
        <xdr:cNvSpPr>
          <a:spLocks/>
        </xdr:cNvSpPr>
      </xdr:nvSpPr>
      <xdr:spPr>
        <a:xfrm>
          <a:off x="285750" y="1285875"/>
          <a:ext cx="82867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4" name="Line 4"/>
        <xdr:cNvSpPr>
          <a:spLocks/>
        </xdr:cNvSpPr>
      </xdr:nvSpPr>
      <xdr:spPr>
        <a:xfrm>
          <a:off x="0" y="1685925"/>
          <a:ext cx="111442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1" name="Line 1"/>
        <xdr:cNvSpPr>
          <a:spLocks/>
        </xdr:cNvSpPr>
      </xdr:nvSpPr>
      <xdr:spPr>
        <a:xfrm>
          <a:off x="285750" y="1285875"/>
          <a:ext cx="82867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2" name="Line 2"/>
        <xdr:cNvSpPr>
          <a:spLocks/>
        </xdr:cNvSpPr>
      </xdr:nvSpPr>
      <xdr:spPr>
        <a:xfrm>
          <a:off x="0" y="1685925"/>
          <a:ext cx="111442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3" name="Line 3"/>
        <xdr:cNvSpPr>
          <a:spLocks/>
        </xdr:cNvSpPr>
      </xdr:nvSpPr>
      <xdr:spPr>
        <a:xfrm>
          <a:off x="285750" y="1285875"/>
          <a:ext cx="82867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4" name="Line 4"/>
        <xdr:cNvSpPr>
          <a:spLocks/>
        </xdr:cNvSpPr>
      </xdr:nvSpPr>
      <xdr:spPr>
        <a:xfrm>
          <a:off x="0" y="1685925"/>
          <a:ext cx="111442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1" name="Line 1"/>
        <xdr:cNvSpPr>
          <a:spLocks/>
        </xdr:cNvSpPr>
      </xdr:nvSpPr>
      <xdr:spPr>
        <a:xfrm>
          <a:off x="285750" y="1285875"/>
          <a:ext cx="82867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2" name="Line 2"/>
        <xdr:cNvSpPr>
          <a:spLocks/>
        </xdr:cNvSpPr>
      </xdr:nvSpPr>
      <xdr:spPr>
        <a:xfrm>
          <a:off x="0" y="1685925"/>
          <a:ext cx="111442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3" name="Line 3"/>
        <xdr:cNvSpPr>
          <a:spLocks/>
        </xdr:cNvSpPr>
      </xdr:nvSpPr>
      <xdr:spPr>
        <a:xfrm>
          <a:off x="285750" y="1285875"/>
          <a:ext cx="82867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4" name="Line 4"/>
        <xdr:cNvSpPr>
          <a:spLocks/>
        </xdr:cNvSpPr>
      </xdr:nvSpPr>
      <xdr:spPr>
        <a:xfrm>
          <a:off x="0" y="1685925"/>
          <a:ext cx="111442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1" name="Line 1"/>
        <xdr:cNvSpPr>
          <a:spLocks/>
        </xdr:cNvSpPr>
      </xdr:nvSpPr>
      <xdr:spPr>
        <a:xfrm>
          <a:off x="285750" y="1285875"/>
          <a:ext cx="82867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2" name="Line 2"/>
        <xdr:cNvSpPr>
          <a:spLocks/>
        </xdr:cNvSpPr>
      </xdr:nvSpPr>
      <xdr:spPr>
        <a:xfrm>
          <a:off x="0" y="1685925"/>
          <a:ext cx="111442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3" name="Line 3"/>
        <xdr:cNvSpPr>
          <a:spLocks/>
        </xdr:cNvSpPr>
      </xdr:nvSpPr>
      <xdr:spPr>
        <a:xfrm>
          <a:off x="285750" y="1285875"/>
          <a:ext cx="82867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4" name="Line 4"/>
        <xdr:cNvSpPr>
          <a:spLocks/>
        </xdr:cNvSpPr>
      </xdr:nvSpPr>
      <xdr:spPr>
        <a:xfrm>
          <a:off x="0" y="1685925"/>
          <a:ext cx="111442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3"/>
  <sheetViews>
    <sheetView zoomScalePageLayoutView="0" workbookViewId="0" topLeftCell="A1">
      <selection activeCell="G11" sqref="G11"/>
    </sheetView>
  </sheetViews>
  <sheetFormatPr defaultColWidth="9.00390625" defaultRowHeight="16.5"/>
  <cols>
    <col min="1" max="1" width="14.625" style="1" customWidth="1"/>
    <col min="2" max="2" width="4.25390625" style="1" hidden="1" customWidth="1"/>
    <col min="3" max="3" width="5.00390625" style="1" hidden="1" customWidth="1"/>
    <col min="4" max="4" width="5.00390625" style="1" customWidth="1"/>
    <col min="5" max="7" width="4.625" style="1" customWidth="1"/>
    <col min="8" max="8" width="4.125" style="1" customWidth="1"/>
    <col min="9" max="9" width="4.375" style="1" customWidth="1"/>
    <col min="10" max="11" width="4.625" style="1" customWidth="1"/>
    <col min="12" max="13" width="4.625" style="1" hidden="1" customWidth="1"/>
    <col min="14" max="14" width="5.625" style="1" hidden="1" customWidth="1"/>
    <col min="15" max="20" width="4.00390625" style="1" customWidth="1"/>
    <col min="21" max="21" width="7.25390625" style="1" customWidth="1"/>
    <col min="22" max="22" width="15.375" style="1" customWidth="1"/>
    <col min="23" max="16384" width="9.00390625" style="1" customWidth="1"/>
  </cols>
  <sheetData>
    <row r="1" spans="1:15" s="111" customFormat="1" ht="20.25" customHeight="1">
      <c r="A1" s="110" t="s">
        <v>58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</row>
    <row r="2" spans="1:15" s="111" customFormat="1" ht="37.5" customHeigh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</row>
    <row r="3" spans="1:22" ht="43.5" customHeight="1" thickBot="1">
      <c r="A3" s="2"/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2"/>
      <c r="N3" s="2"/>
      <c r="O3" s="2"/>
      <c r="Q3" s="112" t="s">
        <v>38</v>
      </c>
      <c r="R3" s="112"/>
      <c r="S3" s="112"/>
      <c r="T3" s="112"/>
      <c r="U3" s="112"/>
      <c r="V3" s="112"/>
    </row>
    <row r="4" spans="1:22" ht="21" customHeight="1" thickBot="1" thickTop="1">
      <c r="A4" s="4" t="s">
        <v>0</v>
      </c>
      <c r="B4" s="113" t="s">
        <v>1</v>
      </c>
      <c r="C4" s="116" t="s">
        <v>2</v>
      </c>
      <c r="D4" s="119" t="s">
        <v>3</v>
      </c>
      <c r="E4" s="122" t="s">
        <v>4</v>
      </c>
      <c r="F4" s="123"/>
      <c r="G4" s="123"/>
      <c r="H4" s="123"/>
      <c r="I4" s="123"/>
      <c r="J4" s="123"/>
      <c r="K4" s="123"/>
      <c r="L4" s="123"/>
      <c r="M4" s="124"/>
      <c r="N4" s="5"/>
      <c r="O4" s="125" t="s">
        <v>5</v>
      </c>
      <c r="P4" s="126"/>
      <c r="Q4" s="126"/>
      <c r="R4" s="126"/>
      <c r="S4" s="126"/>
      <c r="T4" s="127"/>
      <c r="U4" s="68" t="s">
        <v>6</v>
      </c>
      <c r="V4" s="107" t="s">
        <v>7</v>
      </c>
    </row>
    <row r="5" spans="1:22" ht="26.25" customHeight="1" thickTop="1">
      <c r="A5" s="7" t="s">
        <v>8</v>
      </c>
      <c r="B5" s="114"/>
      <c r="C5" s="117"/>
      <c r="D5" s="120"/>
      <c r="E5" s="97" t="s">
        <v>9</v>
      </c>
      <c r="F5" s="87" t="s">
        <v>10</v>
      </c>
      <c r="G5" s="87" t="s">
        <v>11</v>
      </c>
      <c r="H5" s="84" t="s">
        <v>12</v>
      </c>
      <c r="I5" s="87" t="s">
        <v>13</v>
      </c>
      <c r="J5" s="100" t="s">
        <v>14</v>
      </c>
      <c r="K5" s="100" t="s">
        <v>15</v>
      </c>
      <c r="L5" s="87" t="s">
        <v>16</v>
      </c>
      <c r="M5" s="101"/>
      <c r="N5" s="8"/>
      <c r="O5" s="9" t="s">
        <v>17</v>
      </c>
      <c r="P5" s="10" t="s">
        <v>18</v>
      </c>
      <c r="Q5" s="6" t="s">
        <v>19</v>
      </c>
      <c r="R5" s="104" t="s">
        <v>20</v>
      </c>
      <c r="S5" s="11" t="s">
        <v>21</v>
      </c>
      <c r="T5" s="94" t="s">
        <v>22</v>
      </c>
      <c r="U5" s="69" t="s">
        <v>23</v>
      </c>
      <c r="V5" s="108"/>
    </row>
    <row r="6" spans="1:22" ht="17.25" customHeight="1">
      <c r="A6" s="7"/>
      <c r="B6" s="114"/>
      <c r="C6" s="117"/>
      <c r="D6" s="120"/>
      <c r="E6" s="98"/>
      <c r="F6" s="88"/>
      <c r="G6" s="88"/>
      <c r="H6" s="85"/>
      <c r="I6" s="88"/>
      <c r="J6" s="88"/>
      <c r="K6" s="88"/>
      <c r="L6" s="88"/>
      <c r="M6" s="102"/>
      <c r="N6" s="8"/>
      <c r="O6" s="12" t="s">
        <v>6</v>
      </c>
      <c r="P6" s="13" t="s">
        <v>6</v>
      </c>
      <c r="Q6" s="14" t="s">
        <v>24</v>
      </c>
      <c r="R6" s="105"/>
      <c r="S6" s="15" t="s">
        <v>25</v>
      </c>
      <c r="T6" s="95"/>
      <c r="U6" s="70" t="s">
        <v>26</v>
      </c>
      <c r="V6" s="108"/>
    </row>
    <row r="7" spans="1:22" ht="34.5" customHeight="1" thickBot="1">
      <c r="A7" s="16" t="s">
        <v>27</v>
      </c>
      <c r="B7" s="115"/>
      <c r="C7" s="118"/>
      <c r="D7" s="121"/>
      <c r="E7" s="99"/>
      <c r="F7" s="89"/>
      <c r="G7" s="89"/>
      <c r="H7" s="86"/>
      <c r="I7" s="89"/>
      <c r="J7" s="89"/>
      <c r="K7" s="89"/>
      <c r="L7" s="89"/>
      <c r="M7" s="103"/>
      <c r="N7" s="17"/>
      <c r="O7" s="18" t="s">
        <v>23</v>
      </c>
      <c r="P7" s="13" t="s">
        <v>23</v>
      </c>
      <c r="Q7" s="19" t="s">
        <v>28</v>
      </c>
      <c r="R7" s="106"/>
      <c r="S7" s="20"/>
      <c r="T7" s="96"/>
      <c r="U7" s="71" t="s">
        <v>29</v>
      </c>
      <c r="V7" s="109"/>
    </row>
    <row r="8" spans="1:22" ht="17.25" thickTop="1">
      <c r="A8" s="21">
        <v>37622</v>
      </c>
      <c r="B8" s="22">
        <v>9</v>
      </c>
      <c r="C8" s="23">
        <v>1</v>
      </c>
      <c r="D8" s="24">
        <v>2</v>
      </c>
      <c r="E8" s="22">
        <v>1</v>
      </c>
      <c r="F8" s="25"/>
      <c r="G8" s="25"/>
      <c r="H8" s="25">
        <v>1</v>
      </c>
      <c r="I8" s="25"/>
      <c r="J8" s="26"/>
      <c r="K8" s="25"/>
      <c r="L8" s="25"/>
      <c r="M8" s="23"/>
      <c r="N8" s="27"/>
      <c r="O8" s="24">
        <v>2</v>
      </c>
      <c r="P8" s="28">
        <v>0</v>
      </c>
      <c r="Q8" s="29"/>
      <c r="R8" s="29"/>
      <c r="S8" s="30">
        <v>2</v>
      </c>
      <c r="T8" s="31"/>
      <c r="U8" s="43">
        <v>1</v>
      </c>
      <c r="V8" s="45" t="s">
        <v>37</v>
      </c>
    </row>
    <row r="9" spans="1:22" ht="16.5">
      <c r="A9" s="33">
        <v>37622</v>
      </c>
      <c r="B9" s="34">
        <v>5</v>
      </c>
      <c r="C9" s="35">
        <v>1</v>
      </c>
      <c r="D9" s="36">
        <v>2</v>
      </c>
      <c r="E9" s="34">
        <v>1</v>
      </c>
      <c r="F9" s="37"/>
      <c r="G9" s="37"/>
      <c r="H9" s="37"/>
      <c r="I9" s="37"/>
      <c r="J9" s="37"/>
      <c r="K9" s="37"/>
      <c r="L9" s="37"/>
      <c r="M9" s="35"/>
      <c r="N9" s="38"/>
      <c r="O9" s="24">
        <v>1</v>
      </c>
      <c r="P9" s="39">
        <v>1</v>
      </c>
      <c r="Q9" s="40">
        <v>1</v>
      </c>
      <c r="R9" s="40"/>
      <c r="S9" s="41"/>
      <c r="T9" s="42"/>
      <c r="U9" s="43">
        <v>0.5</v>
      </c>
      <c r="V9" s="45">
        <v>13</v>
      </c>
    </row>
    <row r="10" spans="1:22" ht="16.5">
      <c r="A10" s="44">
        <v>1</v>
      </c>
      <c r="B10" s="34"/>
      <c r="C10" s="35"/>
      <c r="D10" s="36">
        <v>5</v>
      </c>
      <c r="E10" s="34">
        <v>1</v>
      </c>
      <c r="F10" s="37"/>
      <c r="G10" s="37"/>
      <c r="H10" s="37"/>
      <c r="I10" s="37"/>
      <c r="J10" s="37"/>
      <c r="K10" s="37">
        <v>2</v>
      </c>
      <c r="L10" s="37"/>
      <c r="M10" s="35"/>
      <c r="N10" s="38"/>
      <c r="O10" s="24">
        <v>3</v>
      </c>
      <c r="P10" s="39">
        <v>2</v>
      </c>
      <c r="Q10" s="40">
        <v>2</v>
      </c>
      <c r="R10" s="40"/>
      <c r="S10" s="41"/>
      <c r="T10" s="42">
        <v>1</v>
      </c>
      <c r="U10" s="43">
        <v>0.6</v>
      </c>
      <c r="V10" s="80">
        <v>17.2</v>
      </c>
    </row>
    <row r="11" spans="1:22" ht="16.5">
      <c r="A11" s="77">
        <v>1</v>
      </c>
      <c r="B11" s="34"/>
      <c r="C11" s="35"/>
      <c r="D11" s="36">
        <v>3</v>
      </c>
      <c r="E11" s="34">
        <v>1</v>
      </c>
      <c r="F11" s="37"/>
      <c r="G11" s="37"/>
      <c r="H11" s="37"/>
      <c r="I11" s="37"/>
      <c r="J11" s="37">
        <v>1</v>
      </c>
      <c r="K11" s="37"/>
      <c r="L11" s="46"/>
      <c r="M11" s="35"/>
      <c r="N11" s="38"/>
      <c r="O11" s="24">
        <v>2</v>
      </c>
      <c r="P11" s="39">
        <v>1</v>
      </c>
      <c r="Q11" s="40">
        <v>2</v>
      </c>
      <c r="R11" s="40"/>
      <c r="S11" s="41"/>
      <c r="T11" s="42"/>
      <c r="U11" s="43">
        <v>0.666</v>
      </c>
      <c r="V11" s="45">
        <v>6</v>
      </c>
    </row>
    <row r="12" spans="1:22" ht="16.5">
      <c r="A12" s="67">
        <v>37622</v>
      </c>
      <c r="B12" s="34"/>
      <c r="C12" s="35"/>
      <c r="D12" s="36">
        <v>4</v>
      </c>
      <c r="E12" s="34">
        <v>2</v>
      </c>
      <c r="F12" s="37"/>
      <c r="G12" s="37"/>
      <c r="H12" s="37">
        <v>2</v>
      </c>
      <c r="I12" s="37"/>
      <c r="J12" s="37"/>
      <c r="K12" s="37"/>
      <c r="L12" s="46"/>
      <c r="M12" s="35"/>
      <c r="N12" s="38"/>
      <c r="O12" s="24">
        <v>4</v>
      </c>
      <c r="P12" s="39">
        <v>0</v>
      </c>
      <c r="Q12" s="40">
        <v>1</v>
      </c>
      <c r="R12" s="40"/>
      <c r="S12" s="41">
        <v>3</v>
      </c>
      <c r="T12" s="42"/>
      <c r="U12" s="43">
        <v>1</v>
      </c>
      <c r="V12" s="45" t="s">
        <v>39</v>
      </c>
    </row>
    <row r="13" spans="1:22" ht="16.5">
      <c r="A13" s="47">
        <v>37622</v>
      </c>
      <c r="B13" s="34">
        <v>5</v>
      </c>
      <c r="C13" s="35">
        <v>1</v>
      </c>
      <c r="D13" s="36">
        <v>6</v>
      </c>
      <c r="E13" s="34"/>
      <c r="F13" s="37"/>
      <c r="G13" s="37"/>
      <c r="H13" s="37"/>
      <c r="I13" s="37"/>
      <c r="J13" s="37"/>
      <c r="K13" s="37"/>
      <c r="L13" s="46"/>
      <c r="M13" s="35"/>
      <c r="N13" s="38"/>
      <c r="O13" s="24"/>
      <c r="P13" s="39">
        <v>6</v>
      </c>
      <c r="Q13" s="40"/>
      <c r="R13" s="40"/>
      <c r="S13" s="41"/>
      <c r="T13" s="42"/>
      <c r="U13" s="43">
        <v>0</v>
      </c>
      <c r="V13" s="81" t="s">
        <v>40</v>
      </c>
    </row>
    <row r="14" spans="1:22" ht="16.5">
      <c r="A14" s="48">
        <v>1</v>
      </c>
      <c r="B14" s="34"/>
      <c r="C14" s="35"/>
      <c r="D14" s="36">
        <v>4</v>
      </c>
      <c r="E14" s="34">
        <v>1</v>
      </c>
      <c r="F14" s="37"/>
      <c r="G14" s="37"/>
      <c r="H14" s="37"/>
      <c r="I14" s="37"/>
      <c r="J14" s="37">
        <v>1</v>
      </c>
      <c r="K14" s="37">
        <v>1</v>
      </c>
      <c r="L14" s="46"/>
      <c r="M14" s="35"/>
      <c r="N14" s="38"/>
      <c r="O14" s="24">
        <v>3</v>
      </c>
      <c r="P14" s="39">
        <v>1</v>
      </c>
      <c r="Q14" s="40"/>
      <c r="R14" s="40">
        <v>1</v>
      </c>
      <c r="S14" s="41">
        <v>2</v>
      </c>
      <c r="T14" s="42"/>
      <c r="U14" s="43">
        <v>0.75</v>
      </c>
      <c r="V14" s="45">
        <v>9</v>
      </c>
    </row>
    <row r="15" spans="1:22" ht="16.5">
      <c r="A15" s="49">
        <v>37625</v>
      </c>
      <c r="B15" s="34">
        <v>11</v>
      </c>
      <c r="C15" s="35">
        <v>3</v>
      </c>
      <c r="D15" s="36">
        <v>5</v>
      </c>
      <c r="E15" s="34">
        <v>3</v>
      </c>
      <c r="F15" s="37"/>
      <c r="G15" s="37"/>
      <c r="H15" s="37"/>
      <c r="I15" s="37"/>
      <c r="J15" s="37"/>
      <c r="K15" s="37"/>
      <c r="L15" s="46"/>
      <c r="M15" s="35"/>
      <c r="N15" s="38"/>
      <c r="O15" s="24">
        <v>3</v>
      </c>
      <c r="P15" s="39">
        <v>2</v>
      </c>
      <c r="Q15" s="40">
        <v>3</v>
      </c>
      <c r="R15" s="40"/>
      <c r="S15" s="41"/>
      <c r="T15" s="42"/>
      <c r="U15" s="74">
        <v>0.6</v>
      </c>
      <c r="V15" s="32">
        <v>2.6</v>
      </c>
    </row>
    <row r="16" spans="1:22" ht="16.5">
      <c r="A16" s="50">
        <v>37625</v>
      </c>
      <c r="B16" s="34">
        <v>9</v>
      </c>
      <c r="C16" s="35">
        <v>2</v>
      </c>
      <c r="D16" s="36">
        <v>7</v>
      </c>
      <c r="E16" s="34">
        <v>1</v>
      </c>
      <c r="F16" s="37"/>
      <c r="G16" s="37">
        <v>2</v>
      </c>
      <c r="H16" s="37"/>
      <c r="I16" s="37"/>
      <c r="J16" s="37">
        <v>4</v>
      </c>
      <c r="K16" s="37"/>
      <c r="L16" s="46"/>
      <c r="M16" s="35"/>
      <c r="N16" s="38"/>
      <c r="O16" s="24">
        <v>7</v>
      </c>
      <c r="P16" s="39">
        <v>0</v>
      </c>
      <c r="Q16" s="40">
        <v>6</v>
      </c>
      <c r="R16" s="40">
        <v>1</v>
      </c>
      <c r="S16" s="41"/>
      <c r="T16" s="42"/>
      <c r="U16" s="43">
        <v>1</v>
      </c>
      <c r="V16" s="45" t="s">
        <v>39</v>
      </c>
    </row>
    <row r="17" spans="1:22" ht="16.5">
      <c r="A17" s="73">
        <v>37625</v>
      </c>
      <c r="B17" s="34">
        <v>6</v>
      </c>
      <c r="C17" s="35">
        <v>1</v>
      </c>
      <c r="D17" s="36">
        <v>8</v>
      </c>
      <c r="E17" s="34">
        <v>3</v>
      </c>
      <c r="F17" s="37"/>
      <c r="G17" s="37"/>
      <c r="H17" s="37"/>
      <c r="I17" s="37"/>
      <c r="J17" s="37">
        <v>1</v>
      </c>
      <c r="K17" s="37"/>
      <c r="L17" s="46"/>
      <c r="M17" s="35"/>
      <c r="N17" s="38"/>
      <c r="O17" s="24">
        <v>4</v>
      </c>
      <c r="P17" s="39">
        <v>4</v>
      </c>
      <c r="Q17" s="40">
        <v>4</v>
      </c>
      <c r="R17" s="40"/>
      <c r="S17" s="41"/>
      <c r="T17" s="42"/>
      <c r="U17" s="43">
        <v>0.5</v>
      </c>
      <c r="V17" s="32" t="s">
        <v>41</v>
      </c>
    </row>
    <row r="18" spans="1:22" ht="16.5">
      <c r="A18" s="51">
        <v>37625</v>
      </c>
      <c r="B18" s="34">
        <v>13</v>
      </c>
      <c r="C18" s="35">
        <v>1</v>
      </c>
      <c r="D18" s="36">
        <v>8</v>
      </c>
      <c r="E18" s="34">
        <v>6</v>
      </c>
      <c r="F18" s="37"/>
      <c r="G18" s="37">
        <v>1</v>
      </c>
      <c r="H18" s="37"/>
      <c r="I18" s="37"/>
      <c r="J18" s="37"/>
      <c r="K18" s="37"/>
      <c r="L18" s="46"/>
      <c r="M18" s="35"/>
      <c r="N18" s="38"/>
      <c r="O18" s="24">
        <v>7</v>
      </c>
      <c r="P18" s="39">
        <v>1</v>
      </c>
      <c r="Q18" s="40">
        <v>5</v>
      </c>
      <c r="R18" s="40"/>
      <c r="S18" s="41">
        <v>1</v>
      </c>
      <c r="T18" s="42">
        <v>1</v>
      </c>
      <c r="U18" s="74">
        <v>0.875</v>
      </c>
      <c r="V18" s="45">
        <v>19</v>
      </c>
    </row>
    <row r="19" spans="1:22" ht="16.5">
      <c r="A19" s="52">
        <v>37625</v>
      </c>
      <c r="B19" s="34">
        <v>15</v>
      </c>
      <c r="C19" s="35">
        <v>1</v>
      </c>
      <c r="D19" s="36">
        <v>6</v>
      </c>
      <c r="E19" s="34">
        <v>4</v>
      </c>
      <c r="F19" s="37"/>
      <c r="G19" s="37">
        <v>1</v>
      </c>
      <c r="H19" s="37"/>
      <c r="I19" s="37"/>
      <c r="J19" s="37"/>
      <c r="K19" s="37"/>
      <c r="L19" s="46"/>
      <c r="M19" s="35"/>
      <c r="N19" s="38"/>
      <c r="O19" s="24">
        <v>5</v>
      </c>
      <c r="P19" s="39">
        <v>1</v>
      </c>
      <c r="Q19" s="40">
        <v>5</v>
      </c>
      <c r="R19" s="40"/>
      <c r="S19" s="41"/>
      <c r="T19" s="42"/>
      <c r="U19" s="74">
        <v>0.833</v>
      </c>
      <c r="V19" s="45">
        <v>12</v>
      </c>
    </row>
    <row r="20" spans="1:22" ht="16.5">
      <c r="A20" s="53">
        <v>37625</v>
      </c>
      <c r="B20" s="34">
        <v>6</v>
      </c>
      <c r="C20" s="35">
        <v>1</v>
      </c>
      <c r="D20" s="36">
        <v>8</v>
      </c>
      <c r="E20" s="34">
        <v>3</v>
      </c>
      <c r="F20" s="37"/>
      <c r="G20" s="37">
        <v>1</v>
      </c>
      <c r="H20" s="37"/>
      <c r="I20" s="37"/>
      <c r="J20" s="37">
        <v>4</v>
      </c>
      <c r="K20" s="37"/>
      <c r="L20" s="46"/>
      <c r="M20" s="35"/>
      <c r="N20" s="38"/>
      <c r="O20" s="24">
        <v>8</v>
      </c>
      <c r="P20" s="39">
        <v>0</v>
      </c>
      <c r="Q20" s="40">
        <v>5</v>
      </c>
      <c r="R20" s="40"/>
      <c r="S20" s="41">
        <v>3</v>
      </c>
      <c r="T20" s="42"/>
      <c r="U20" s="43">
        <v>1</v>
      </c>
      <c r="V20" s="45" t="s">
        <v>39</v>
      </c>
    </row>
    <row r="21" spans="1:22" ht="16.5">
      <c r="A21" s="78">
        <v>37625</v>
      </c>
      <c r="B21" s="34"/>
      <c r="C21" s="35"/>
      <c r="D21" s="36">
        <v>7</v>
      </c>
      <c r="E21" s="34">
        <v>1</v>
      </c>
      <c r="F21" s="37"/>
      <c r="G21" s="37"/>
      <c r="H21" s="37">
        <v>1</v>
      </c>
      <c r="I21" s="37"/>
      <c r="J21" s="37">
        <v>2</v>
      </c>
      <c r="K21" s="37"/>
      <c r="L21" s="46"/>
      <c r="M21" s="35"/>
      <c r="N21" s="38"/>
      <c r="O21" s="24">
        <v>4</v>
      </c>
      <c r="P21" s="39">
        <v>3</v>
      </c>
      <c r="Q21" s="40"/>
      <c r="R21" s="40"/>
      <c r="S21" s="41">
        <v>4</v>
      </c>
      <c r="T21" s="42"/>
      <c r="U21" s="74">
        <v>0.571</v>
      </c>
      <c r="V21" s="45" t="s">
        <v>42</v>
      </c>
    </row>
    <row r="22" spans="1:22" ht="16.5">
      <c r="A22" s="54">
        <v>37625</v>
      </c>
      <c r="B22" s="34">
        <v>10</v>
      </c>
      <c r="C22" s="35">
        <v>3</v>
      </c>
      <c r="D22" s="36">
        <v>8</v>
      </c>
      <c r="E22" s="34">
        <v>2</v>
      </c>
      <c r="F22" s="37"/>
      <c r="G22" s="37"/>
      <c r="H22" s="37"/>
      <c r="I22" s="37"/>
      <c r="J22" s="37">
        <v>3</v>
      </c>
      <c r="K22" s="37">
        <v>1</v>
      </c>
      <c r="L22" s="46"/>
      <c r="M22" s="35"/>
      <c r="N22" s="38"/>
      <c r="O22" s="24">
        <v>6</v>
      </c>
      <c r="P22" s="39">
        <v>2</v>
      </c>
      <c r="Q22" s="40">
        <v>2</v>
      </c>
      <c r="R22" s="40"/>
      <c r="S22" s="41">
        <v>4</v>
      </c>
      <c r="T22" s="42"/>
      <c r="U22" s="43">
        <v>0.75</v>
      </c>
      <c r="V22" s="80">
        <v>1.2</v>
      </c>
    </row>
    <row r="23" spans="1:22" ht="16.5">
      <c r="A23" s="55">
        <v>37625</v>
      </c>
      <c r="B23" s="34">
        <v>12</v>
      </c>
      <c r="C23" s="35">
        <v>1</v>
      </c>
      <c r="D23" s="36">
        <v>13</v>
      </c>
      <c r="E23" s="34">
        <v>5</v>
      </c>
      <c r="F23" s="37"/>
      <c r="G23" s="37">
        <v>1</v>
      </c>
      <c r="H23" s="37"/>
      <c r="I23" s="37"/>
      <c r="J23" s="37">
        <v>1</v>
      </c>
      <c r="K23" s="37"/>
      <c r="L23" s="46"/>
      <c r="M23" s="35"/>
      <c r="N23" s="38"/>
      <c r="O23" s="24">
        <v>7</v>
      </c>
      <c r="P23" s="39">
        <v>6</v>
      </c>
      <c r="Q23" s="40">
        <v>3</v>
      </c>
      <c r="R23" s="40"/>
      <c r="S23" s="41">
        <v>4</v>
      </c>
      <c r="T23" s="42"/>
      <c r="U23" s="74">
        <v>0.538</v>
      </c>
      <c r="V23" s="81" t="s">
        <v>43</v>
      </c>
    </row>
    <row r="24" spans="1:23" ht="16.5">
      <c r="A24" s="56">
        <v>37625</v>
      </c>
      <c r="B24" s="34">
        <v>10</v>
      </c>
      <c r="C24" s="35">
        <v>0</v>
      </c>
      <c r="D24" s="36">
        <v>12</v>
      </c>
      <c r="E24" s="34">
        <v>2</v>
      </c>
      <c r="F24" s="37"/>
      <c r="G24" s="37"/>
      <c r="H24" s="37"/>
      <c r="I24" s="37">
        <v>1</v>
      </c>
      <c r="J24" s="37">
        <v>2</v>
      </c>
      <c r="K24" s="37">
        <v>2</v>
      </c>
      <c r="L24" s="46"/>
      <c r="M24" s="35"/>
      <c r="N24" s="38"/>
      <c r="O24" s="24">
        <v>7</v>
      </c>
      <c r="P24" s="39">
        <v>5</v>
      </c>
      <c r="Q24" s="40">
        <v>1</v>
      </c>
      <c r="R24" s="40"/>
      <c r="S24" s="41">
        <v>5</v>
      </c>
      <c r="T24" s="42">
        <v>1</v>
      </c>
      <c r="U24" s="74">
        <v>0.583</v>
      </c>
      <c r="V24" s="45" t="s">
        <v>44</v>
      </c>
      <c r="W24" s="82"/>
    </row>
    <row r="25" spans="1:22" ht="16.5">
      <c r="A25" s="57">
        <v>37625</v>
      </c>
      <c r="B25" s="34">
        <v>20</v>
      </c>
      <c r="C25" s="35">
        <v>0</v>
      </c>
      <c r="D25" s="36">
        <v>13</v>
      </c>
      <c r="E25" s="34">
        <v>5</v>
      </c>
      <c r="F25" s="37"/>
      <c r="G25" s="37"/>
      <c r="H25" s="37"/>
      <c r="I25" s="37"/>
      <c r="J25" s="37">
        <v>4</v>
      </c>
      <c r="K25" s="37"/>
      <c r="L25" s="46"/>
      <c r="M25" s="35"/>
      <c r="N25" s="38"/>
      <c r="O25" s="24">
        <v>9</v>
      </c>
      <c r="P25" s="39">
        <v>4</v>
      </c>
      <c r="Q25" s="40">
        <v>5</v>
      </c>
      <c r="R25" s="40"/>
      <c r="S25" s="41">
        <v>4</v>
      </c>
      <c r="T25" s="42"/>
      <c r="U25" s="74">
        <v>0.692</v>
      </c>
      <c r="V25" s="45" t="s">
        <v>45</v>
      </c>
    </row>
    <row r="26" spans="1:22" ht="16.5">
      <c r="A26" s="58">
        <v>37625</v>
      </c>
      <c r="B26" s="34">
        <v>13</v>
      </c>
      <c r="C26" s="35">
        <v>4</v>
      </c>
      <c r="D26" s="36">
        <v>16</v>
      </c>
      <c r="E26" s="34"/>
      <c r="F26" s="37"/>
      <c r="G26" s="37"/>
      <c r="H26" s="37"/>
      <c r="I26" s="37"/>
      <c r="J26" s="37"/>
      <c r="K26" s="37"/>
      <c r="L26" s="46"/>
      <c r="M26" s="35"/>
      <c r="N26" s="38"/>
      <c r="O26" s="24">
        <v>0</v>
      </c>
      <c r="P26" s="39">
        <v>16</v>
      </c>
      <c r="Q26" s="40"/>
      <c r="R26" s="40"/>
      <c r="S26" s="41"/>
      <c r="T26" s="42"/>
      <c r="U26" s="74">
        <v>0</v>
      </c>
      <c r="V26" s="45" t="s">
        <v>52</v>
      </c>
    </row>
    <row r="27" spans="1:22" ht="17.25" thickBot="1">
      <c r="A27" s="79">
        <v>37625</v>
      </c>
      <c r="B27" s="34">
        <v>19</v>
      </c>
      <c r="C27" s="35">
        <v>8</v>
      </c>
      <c r="D27" s="36">
        <v>13</v>
      </c>
      <c r="E27" s="34">
        <v>3</v>
      </c>
      <c r="F27" s="37"/>
      <c r="G27" s="37"/>
      <c r="H27" s="37"/>
      <c r="I27" s="37">
        <v>1</v>
      </c>
      <c r="J27" s="37">
        <v>4</v>
      </c>
      <c r="K27" s="37"/>
      <c r="L27" s="46"/>
      <c r="M27" s="35"/>
      <c r="N27" s="38"/>
      <c r="O27" s="24">
        <v>8</v>
      </c>
      <c r="P27" s="39">
        <v>5</v>
      </c>
      <c r="Q27" s="40">
        <v>3</v>
      </c>
      <c r="R27" s="40"/>
      <c r="S27" s="41">
        <v>4</v>
      </c>
      <c r="T27" s="42">
        <v>1</v>
      </c>
      <c r="U27" s="76">
        <v>0.615</v>
      </c>
      <c r="V27" s="45" t="s">
        <v>46</v>
      </c>
    </row>
    <row r="28" spans="1:22" ht="18" thickBot="1" thickTop="1">
      <c r="A28" s="59" t="s">
        <v>30</v>
      </c>
      <c r="B28" s="60">
        <f aca="true" t="shared" si="0" ref="B28:T28">SUM(B8:B27)</f>
        <v>163</v>
      </c>
      <c r="C28" s="61">
        <f t="shared" si="0"/>
        <v>28</v>
      </c>
      <c r="D28" s="62">
        <f t="shared" si="0"/>
        <v>150</v>
      </c>
      <c r="E28" s="62">
        <f t="shared" si="0"/>
        <v>45</v>
      </c>
      <c r="F28" s="62">
        <f t="shared" si="0"/>
        <v>0</v>
      </c>
      <c r="G28" s="62">
        <f t="shared" si="0"/>
        <v>6</v>
      </c>
      <c r="H28" s="62">
        <f t="shared" si="0"/>
        <v>4</v>
      </c>
      <c r="I28" s="62">
        <f t="shared" si="0"/>
        <v>2</v>
      </c>
      <c r="J28" s="62">
        <f t="shared" si="0"/>
        <v>27</v>
      </c>
      <c r="K28" s="62">
        <f t="shared" si="0"/>
        <v>6</v>
      </c>
      <c r="L28" s="62">
        <f t="shared" si="0"/>
        <v>0</v>
      </c>
      <c r="M28" s="62">
        <f t="shared" si="0"/>
        <v>0</v>
      </c>
      <c r="N28" s="62">
        <f t="shared" si="0"/>
        <v>0</v>
      </c>
      <c r="O28" s="63">
        <f t="shared" si="0"/>
        <v>90</v>
      </c>
      <c r="P28" s="72">
        <f t="shared" si="0"/>
        <v>60</v>
      </c>
      <c r="Q28" s="64">
        <f t="shared" si="0"/>
        <v>48</v>
      </c>
      <c r="R28" s="62">
        <f t="shared" si="0"/>
        <v>2</v>
      </c>
      <c r="S28" s="62">
        <f t="shared" si="0"/>
        <v>36</v>
      </c>
      <c r="T28" s="63">
        <f t="shared" si="0"/>
        <v>4</v>
      </c>
      <c r="U28" s="75">
        <f>AVERAGE(O28/D28)</f>
        <v>0.6</v>
      </c>
      <c r="V28" s="65"/>
    </row>
    <row r="29" spans="1:25" ht="17.25" thickTop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  <row r="30" ht="2.25" customHeight="1"/>
    <row r="31" spans="1:22" ht="20.25" customHeight="1" hidden="1">
      <c r="A31" s="66" t="s">
        <v>31</v>
      </c>
      <c r="D31" s="92" t="s">
        <v>32</v>
      </c>
      <c r="E31" s="90"/>
      <c r="F31" s="90"/>
      <c r="G31" s="90"/>
      <c r="H31" s="90"/>
      <c r="I31" s="92"/>
      <c r="J31" s="90"/>
      <c r="K31" s="90"/>
      <c r="L31" s="90"/>
      <c r="M31" s="90"/>
      <c r="N31" s="90"/>
      <c r="O31" s="90"/>
      <c r="P31" s="90"/>
      <c r="Q31" s="92" t="s">
        <v>33</v>
      </c>
      <c r="R31" s="90"/>
      <c r="S31" s="90"/>
      <c r="T31" s="90"/>
      <c r="U31" s="90"/>
      <c r="V31" s="90"/>
    </row>
    <row r="32" s="91" customFormat="1" ht="81" customHeight="1">
      <c r="A32" s="90" t="s">
        <v>47</v>
      </c>
    </row>
    <row r="33" spans="1:22" ht="19.5" customHeight="1" hidden="1">
      <c r="A33" s="92" t="s">
        <v>34</v>
      </c>
      <c r="B33" s="90"/>
      <c r="C33" s="90"/>
      <c r="D33" s="90"/>
      <c r="E33" s="90"/>
      <c r="F33" s="90"/>
      <c r="G33" s="90"/>
      <c r="H33" s="90"/>
      <c r="I33" s="93" t="s">
        <v>35</v>
      </c>
      <c r="J33" s="90"/>
      <c r="K33" s="90"/>
      <c r="L33" s="90"/>
      <c r="M33" s="90"/>
      <c r="N33" s="90"/>
      <c r="O33" s="90"/>
      <c r="P33" s="90"/>
      <c r="Q33" s="92" t="s">
        <v>36</v>
      </c>
      <c r="R33" s="90"/>
      <c r="S33" s="90"/>
      <c r="T33" s="90"/>
      <c r="U33" s="90"/>
      <c r="V33" s="90"/>
    </row>
  </sheetData>
  <sheetProtection/>
  <mergeCells count="26">
    <mergeCell ref="G5:G7"/>
    <mergeCell ref="I5:I7"/>
    <mergeCell ref="J5:J7"/>
    <mergeCell ref="A1:IV2"/>
    <mergeCell ref="Q3:V3"/>
    <mergeCell ref="B4:B7"/>
    <mergeCell ref="C4:C7"/>
    <mergeCell ref="D4:D7"/>
    <mergeCell ref="E4:M4"/>
    <mergeCell ref="O4:T4"/>
    <mergeCell ref="Q31:V31"/>
    <mergeCell ref="K5:K7"/>
    <mergeCell ref="L5:L7"/>
    <mergeCell ref="M5:M7"/>
    <mergeCell ref="R5:R7"/>
    <mergeCell ref="V4:V7"/>
    <mergeCell ref="H5:H7"/>
    <mergeCell ref="F5:F7"/>
    <mergeCell ref="A32:IV32"/>
    <mergeCell ref="A33:H33"/>
    <mergeCell ref="I33:P33"/>
    <mergeCell ref="Q33:V33"/>
    <mergeCell ref="T5:T7"/>
    <mergeCell ref="E5:E7"/>
    <mergeCell ref="D31:H31"/>
    <mergeCell ref="I31:P31"/>
  </mergeCells>
  <printOptions/>
  <pageMargins left="0.35433070866141736" right="0.15748031496062992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3"/>
  <sheetViews>
    <sheetView zoomScalePageLayoutView="0" workbookViewId="0" topLeftCell="A1">
      <selection activeCell="F10" sqref="F10"/>
    </sheetView>
  </sheetViews>
  <sheetFormatPr defaultColWidth="9.00390625" defaultRowHeight="16.5"/>
  <cols>
    <col min="1" max="1" width="14.625" style="1" customWidth="1"/>
    <col min="2" max="2" width="4.25390625" style="1" hidden="1" customWidth="1"/>
    <col min="3" max="3" width="5.00390625" style="1" hidden="1" customWidth="1"/>
    <col min="4" max="4" width="5.00390625" style="1" customWidth="1"/>
    <col min="5" max="7" width="4.625" style="1" customWidth="1"/>
    <col min="8" max="8" width="4.125" style="1" customWidth="1"/>
    <col min="9" max="9" width="4.375" style="1" customWidth="1"/>
    <col min="10" max="11" width="4.625" style="1" customWidth="1"/>
    <col min="12" max="13" width="4.625" style="1" hidden="1" customWidth="1"/>
    <col min="14" max="14" width="5.625" style="1" hidden="1" customWidth="1"/>
    <col min="15" max="20" width="4.00390625" style="1" customWidth="1"/>
    <col min="21" max="21" width="7.25390625" style="1" customWidth="1"/>
    <col min="22" max="22" width="15.375" style="1" customWidth="1"/>
    <col min="23" max="16384" width="9.00390625" style="1" customWidth="1"/>
  </cols>
  <sheetData>
    <row r="1" spans="1:15" s="111" customFormat="1" ht="20.25" customHeight="1">
      <c r="A1" s="110" t="s">
        <v>58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</row>
    <row r="2" spans="1:15" s="111" customFormat="1" ht="37.5" customHeigh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</row>
    <row r="3" spans="1:22" ht="43.5" customHeight="1" thickBot="1">
      <c r="A3" s="2"/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2"/>
      <c r="N3" s="2"/>
      <c r="O3" s="2"/>
      <c r="Q3" s="112" t="s">
        <v>48</v>
      </c>
      <c r="R3" s="112"/>
      <c r="S3" s="112"/>
      <c r="T3" s="112"/>
      <c r="U3" s="112"/>
      <c r="V3" s="112"/>
    </row>
    <row r="4" spans="1:22" ht="21" customHeight="1" thickBot="1" thickTop="1">
      <c r="A4" s="4" t="s">
        <v>0</v>
      </c>
      <c r="B4" s="113" t="s">
        <v>1</v>
      </c>
      <c r="C4" s="116" t="s">
        <v>2</v>
      </c>
      <c r="D4" s="119" t="s">
        <v>3</v>
      </c>
      <c r="E4" s="122" t="s">
        <v>4</v>
      </c>
      <c r="F4" s="123"/>
      <c r="G4" s="123"/>
      <c r="H4" s="123"/>
      <c r="I4" s="123"/>
      <c r="J4" s="123"/>
      <c r="K4" s="123"/>
      <c r="L4" s="123"/>
      <c r="M4" s="124"/>
      <c r="N4" s="5"/>
      <c r="O4" s="125" t="s">
        <v>5</v>
      </c>
      <c r="P4" s="126"/>
      <c r="Q4" s="126"/>
      <c r="R4" s="126"/>
      <c r="S4" s="126"/>
      <c r="T4" s="127"/>
      <c r="U4" s="68" t="s">
        <v>6</v>
      </c>
      <c r="V4" s="107" t="s">
        <v>7</v>
      </c>
    </row>
    <row r="5" spans="1:22" ht="26.25" customHeight="1" thickTop="1">
      <c r="A5" s="7" t="s">
        <v>8</v>
      </c>
      <c r="B5" s="114"/>
      <c r="C5" s="117"/>
      <c r="D5" s="120"/>
      <c r="E5" s="97" t="s">
        <v>9</v>
      </c>
      <c r="F5" s="87" t="s">
        <v>10</v>
      </c>
      <c r="G5" s="87" t="s">
        <v>11</v>
      </c>
      <c r="H5" s="84" t="s">
        <v>12</v>
      </c>
      <c r="I5" s="87" t="s">
        <v>13</v>
      </c>
      <c r="J5" s="100" t="s">
        <v>14</v>
      </c>
      <c r="K5" s="100" t="s">
        <v>15</v>
      </c>
      <c r="L5" s="87" t="s">
        <v>16</v>
      </c>
      <c r="M5" s="101"/>
      <c r="N5" s="8"/>
      <c r="O5" s="9" t="s">
        <v>17</v>
      </c>
      <c r="P5" s="10" t="s">
        <v>18</v>
      </c>
      <c r="Q5" s="6" t="s">
        <v>19</v>
      </c>
      <c r="R5" s="104" t="s">
        <v>20</v>
      </c>
      <c r="S5" s="11" t="s">
        <v>21</v>
      </c>
      <c r="T5" s="94" t="s">
        <v>22</v>
      </c>
      <c r="U5" s="69" t="s">
        <v>23</v>
      </c>
      <c r="V5" s="108"/>
    </row>
    <row r="6" spans="1:22" ht="17.25" customHeight="1">
      <c r="A6" s="7"/>
      <c r="B6" s="114"/>
      <c r="C6" s="117"/>
      <c r="D6" s="120"/>
      <c r="E6" s="98"/>
      <c r="F6" s="88"/>
      <c r="G6" s="88"/>
      <c r="H6" s="85"/>
      <c r="I6" s="88"/>
      <c r="J6" s="88"/>
      <c r="K6" s="88"/>
      <c r="L6" s="88"/>
      <c r="M6" s="102"/>
      <c r="N6" s="8"/>
      <c r="O6" s="12" t="s">
        <v>6</v>
      </c>
      <c r="P6" s="13" t="s">
        <v>6</v>
      </c>
      <c r="Q6" s="14" t="s">
        <v>24</v>
      </c>
      <c r="R6" s="105"/>
      <c r="S6" s="15" t="s">
        <v>25</v>
      </c>
      <c r="T6" s="95"/>
      <c r="U6" s="70" t="s">
        <v>26</v>
      </c>
      <c r="V6" s="108"/>
    </row>
    <row r="7" spans="1:22" ht="34.5" customHeight="1" thickBot="1">
      <c r="A7" s="16" t="s">
        <v>27</v>
      </c>
      <c r="B7" s="115"/>
      <c r="C7" s="118"/>
      <c r="D7" s="121"/>
      <c r="E7" s="99"/>
      <c r="F7" s="89"/>
      <c r="G7" s="89"/>
      <c r="H7" s="86"/>
      <c r="I7" s="89"/>
      <c r="J7" s="89"/>
      <c r="K7" s="89"/>
      <c r="L7" s="89"/>
      <c r="M7" s="103"/>
      <c r="N7" s="17"/>
      <c r="O7" s="18" t="s">
        <v>23</v>
      </c>
      <c r="P7" s="13" t="s">
        <v>23</v>
      </c>
      <c r="Q7" s="19" t="s">
        <v>28</v>
      </c>
      <c r="R7" s="106"/>
      <c r="S7" s="20"/>
      <c r="T7" s="96"/>
      <c r="U7" s="71" t="s">
        <v>29</v>
      </c>
      <c r="V7" s="109"/>
    </row>
    <row r="8" spans="1:22" ht="17.25" thickTop="1">
      <c r="A8" s="21">
        <v>37622</v>
      </c>
      <c r="B8" s="22">
        <v>9</v>
      </c>
      <c r="C8" s="23">
        <v>1</v>
      </c>
      <c r="D8" s="24">
        <v>2</v>
      </c>
      <c r="E8" s="22">
        <v>1</v>
      </c>
      <c r="F8" s="25"/>
      <c r="G8" s="25"/>
      <c r="H8" s="25">
        <v>1</v>
      </c>
      <c r="I8" s="25"/>
      <c r="J8" s="26"/>
      <c r="K8" s="25"/>
      <c r="L8" s="25"/>
      <c r="M8" s="23"/>
      <c r="N8" s="27"/>
      <c r="O8" s="24">
        <v>2</v>
      </c>
      <c r="P8" s="28">
        <v>0</v>
      </c>
      <c r="Q8" s="29"/>
      <c r="R8" s="29"/>
      <c r="S8" s="30">
        <v>2</v>
      </c>
      <c r="T8" s="31"/>
      <c r="U8" s="43">
        <v>1</v>
      </c>
      <c r="V8" s="45" t="s">
        <v>37</v>
      </c>
    </row>
    <row r="9" spans="1:22" ht="16.5">
      <c r="A9" s="33">
        <v>37622</v>
      </c>
      <c r="B9" s="34">
        <v>5</v>
      </c>
      <c r="C9" s="35">
        <v>1</v>
      </c>
      <c r="D9" s="36">
        <v>2</v>
      </c>
      <c r="E9" s="34">
        <v>1</v>
      </c>
      <c r="F9" s="37"/>
      <c r="G9" s="37"/>
      <c r="H9" s="37"/>
      <c r="I9" s="37"/>
      <c r="J9" s="37"/>
      <c r="K9" s="37"/>
      <c r="L9" s="37"/>
      <c r="M9" s="35"/>
      <c r="N9" s="38"/>
      <c r="O9" s="24">
        <v>1</v>
      </c>
      <c r="P9" s="39">
        <v>1</v>
      </c>
      <c r="Q9" s="40">
        <v>1</v>
      </c>
      <c r="R9" s="40"/>
      <c r="S9" s="41"/>
      <c r="T9" s="42"/>
      <c r="U9" s="43">
        <v>0.5</v>
      </c>
      <c r="V9" s="45">
        <v>13</v>
      </c>
    </row>
    <row r="10" spans="1:22" ht="16.5">
      <c r="A10" s="44">
        <v>1</v>
      </c>
      <c r="B10" s="34"/>
      <c r="C10" s="35"/>
      <c r="D10" s="36">
        <v>5</v>
      </c>
      <c r="E10" s="34">
        <v>1</v>
      </c>
      <c r="F10" s="37"/>
      <c r="G10" s="37"/>
      <c r="H10" s="37"/>
      <c r="I10" s="37"/>
      <c r="J10" s="37"/>
      <c r="K10" s="37">
        <v>2</v>
      </c>
      <c r="L10" s="37"/>
      <c r="M10" s="35"/>
      <c r="N10" s="38"/>
      <c r="O10" s="24">
        <v>3</v>
      </c>
      <c r="P10" s="39">
        <v>2</v>
      </c>
      <c r="Q10" s="40">
        <v>2</v>
      </c>
      <c r="R10" s="40"/>
      <c r="S10" s="41"/>
      <c r="T10" s="42">
        <v>1</v>
      </c>
      <c r="U10" s="43">
        <v>0.6</v>
      </c>
      <c r="V10" s="80">
        <v>17.2</v>
      </c>
    </row>
    <row r="11" spans="1:22" ht="16.5">
      <c r="A11" s="77">
        <v>1</v>
      </c>
      <c r="B11" s="34"/>
      <c r="C11" s="35"/>
      <c r="D11" s="36">
        <v>3</v>
      </c>
      <c r="E11" s="34">
        <v>2</v>
      </c>
      <c r="F11" s="37"/>
      <c r="G11" s="37"/>
      <c r="H11" s="37"/>
      <c r="I11" s="37"/>
      <c r="J11" s="37">
        <v>1</v>
      </c>
      <c r="K11" s="37"/>
      <c r="L11" s="46"/>
      <c r="M11" s="35"/>
      <c r="N11" s="38"/>
      <c r="O11" s="24">
        <v>3</v>
      </c>
      <c r="P11" s="39">
        <v>0</v>
      </c>
      <c r="Q11" s="40">
        <v>3</v>
      </c>
      <c r="R11" s="40"/>
      <c r="S11" s="41"/>
      <c r="T11" s="42"/>
      <c r="U11" s="43">
        <v>1</v>
      </c>
      <c r="V11" s="45" t="s">
        <v>37</v>
      </c>
    </row>
    <row r="12" spans="1:22" ht="16.5">
      <c r="A12" s="67">
        <v>37622</v>
      </c>
      <c r="B12" s="34"/>
      <c r="C12" s="35"/>
      <c r="D12" s="36">
        <v>4</v>
      </c>
      <c r="E12" s="34">
        <v>2</v>
      </c>
      <c r="F12" s="37"/>
      <c r="G12" s="37"/>
      <c r="H12" s="37">
        <v>2</v>
      </c>
      <c r="I12" s="37"/>
      <c r="J12" s="37"/>
      <c r="K12" s="37"/>
      <c r="L12" s="46"/>
      <c r="M12" s="35"/>
      <c r="N12" s="38"/>
      <c r="O12" s="24">
        <v>4</v>
      </c>
      <c r="P12" s="39">
        <v>0</v>
      </c>
      <c r="Q12" s="40">
        <v>1</v>
      </c>
      <c r="R12" s="40"/>
      <c r="S12" s="41">
        <v>3</v>
      </c>
      <c r="T12" s="42"/>
      <c r="U12" s="43">
        <v>1</v>
      </c>
      <c r="V12" s="45" t="s">
        <v>37</v>
      </c>
    </row>
    <row r="13" spans="1:22" ht="16.5">
      <c r="A13" s="47">
        <v>37622</v>
      </c>
      <c r="B13" s="34">
        <v>5</v>
      </c>
      <c r="C13" s="35">
        <v>1</v>
      </c>
      <c r="D13" s="36">
        <v>6</v>
      </c>
      <c r="E13" s="34"/>
      <c r="F13" s="37"/>
      <c r="G13" s="37"/>
      <c r="H13" s="37"/>
      <c r="I13" s="37"/>
      <c r="J13" s="37"/>
      <c r="K13" s="37"/>
      <c r="L13" s="46"/>
      <c r="M13" s="35"/>
      <c r="N13" s="38"/>
      <c r="O13" s="24"/>
      <c r="P13" s="39">
        <v>6</v>
      </c>
      <c r="Q13" s="40"/>
      <c r="R13" s="40"/>
      <c r="S13" s="41"/>
      <c r="T13" s="42"/>
      <c r="U13" s="43">
        <v>0</v>
      </c>
      <c r="V13" s="81" t="s">
        <v>40</v>
      </c>
    </row>
    <row r="14" spans="1:22" ht="16.5">
      <c r="A14" s="48">
        <v>1</v>
      </c>
      <c r="B14" s="34"/>
      <c r="C14" s="35"/>
      <c r="D14" s="36">
        <v>4</v>
      </c>
      <c r="E14" s="34">
        <v>1</v>
      </c>
      <c r="F14" s="37"/>
      <c r="G14" s="37"/>
      <c r="H14" s="37"/>
      <c r="I14" s="37"/>
      <c r="J14" s="37">
        <v>1</v>
      </c>
      <c r="K14" s="37">
        <v>1</v>
      </c>
      <c r="L14" s="46"/>
      <c r="M14" s="35"/>
      <c r="N14" s="38"/>
      <c r="O14" s="24">
        <v>3</v>
      </c>
      <c r="P14" s="39">
        <v>1</v>
      </c>
      <c r="Q14" s="40"/>
      <c r="R14" s="40">
        <v>1</v>
      </c>
      <c r="S14" s="41">
        <v>2</v>
      </c>
      <c r="T14" s="42"/>
      <c r="U14" s="43">
        <v>0.75</v>
      </c>
      <c r="V14" s="45">
        <v>9</v>
      </c>
    </row>
    <row r="15" spans="1:22" ht="16.5">
      <c r="A15" s="49">
        <v>37625</v>
      </c>
      <c r="B15" s="34">
        <v>11</v>
      </c>
      <c r="C15" s="35">
        <v>3</v>
      </c>
      <c r="D15" s="36">
        <v>5</v>
      </c>
      <c r="E15" s="34">
        <v>3</v>
      </c>
      <c r="F15" s="37"/>
      <c r="G15" s="37"/>
      <c r="H15" s="37"/>
      <c r="I15" s="37"/>
      <c r="J15" s="37"/>
      <c r="K15" s="37"/>
      <c r="L15" s="46"/>
      <c r="M15" s="35"/>
      <c r="N15" s="38"/>
      <c r="O15" s="24">
        <v>3</v>
      </c>
      <c r="P15" s="39">
        <v>2</v>
      </c>
      <c r="Q15" s="40">
        <v>3</v>
      </c>
      <c r="R15" s="40"/>
      <c r="S15" s="41"/>
      <c r="T15" s="42"/>
      <c r="U15" s="74">
        <v>0.6</v>
      </c>
      <c r="V15" s="32">
        <v>2.6</v>
      </c>
    </row>
    <row r="16" spans="1:22" ht="16.5">
      <c r="A16" s="50">
        <v>37625</v>
      </c>
      <c r="B16" s="34">
        <v>9</v>
      </c>
      <c r="C16" s="35">
        <v>2</v>
      </c>
      <c r="D16" s="36">
        <v>7</v>
      </c>
      <c r="E16" s="34">
        <v>1</v>
      </c>
      <c r="F16" s="37"/>
      <c r="G16" s="37">
        <v>2</v>
      </c>
      <c r="H16" s="37"/>
      <c r="I16" s="37"/>
      <c r="J16" s="37">
        <v>4</v>
      </c>
      <c r="K16" s="37"/>
      <c r="L16" s="46"/>
      <c r="M16" s="35"/>
      <c r="N16" s="38"/>
      <c r="O16" s="24">
        <v>7</v>
      </c>
      <c r="P16" s="39">
        <v>0</v>
      </c>
      <c r="Q16" s="40">
        <v>6</v>
      </c>
      <c r="R16" s="40">
        <v>1</v>
      </c>
      <c r="S16" s="41"/>
      <c r="T16" s="42"/>
      <c r="U16" s="43">
        <v>1</v>
      </c>
      <c r="V16" s="45" t="s">
        <v>37</v>
      </c>
    </row>
    <row r="17" spans="1:22" ht="16.5">
      <c r="A17" s="73">
        <v>37625</v>
      </c>
      <c r="B17" s="34">
        <v>6</v>
      </c>
      <c r="C17" s="35">
        <v>1</v>
      </c>
      <c r="D17" s="36">
        <v>8</v>
      </c>
      <c r="E17" s="34">
        <v>3</v>
      </c>
      <c r="F17" s="37"/>
      <c r="G17" s="37"/>
      <c r="H17" s="37"/>
      <c r="I17" s="37"/>
      <c r="J17" s="37">
        <v>1</v>
      </c>
      <c r="K17" s="37"/>
      <c r="L17" s="46"/>
      <c r="M17" s="35"/>
      <c r="N17" s="38"/>
      <c r="O17" s="24">
        <v>4</v>
      </c>
      <c r="P17" s="39">
        <v>4</v>
      </c>
      <c r="Q17" s="40">
        <v>4</v>
      </c>
      <c r="R17" s="40"/>
      <c r="S17" s="41"/>
      <c r="T17" s="42"/>
      <c r="U17" s="43">
        <v>0.5</v>
      </c>
      <c r="V17" s="32" t="s">
        <v>41</v>
      </c>
    </row>
    <row r="18" spans="1:22" ht="16.5">
      <c r="A18" s="51">
        <v>37625</v>
      </c>
      <c r="B18" s="34">
        <v>13</v>
      </c>
      <c r="C18" s="35">
        <v>1</v>
      </c>
      <c r="D18" s="36">
        <v>8</v>
      </c>
      <c r="E18" s="34">
        <v>6</v>
      </c>
      <c r="F18" s="37"/>
      <c r="G18" s="37">
        <v>1</v>
      </c>
      <c r="H18" s="37"/>
      <c r="I18" s="37"/>
      <c r="J18" s="37"/>
      <c r="K18" s="37"/>
      <c r="L18" s="46"/>
      <c r="M18" s="35"/>
      <c r="N18" s="38"/>
      <c r="O18" s="24">
        <v>7</v>
      </c>
      <c r="P18" s="39">
        <v>1</v>
      </c>
      <c r="Q18" s="40">
        <v>5</v>
      </c>
      <c r="R18" s="40"/>
      <c r="S18" s="41">
        <v>1</v>
      </c>
      <c r="T18" s="42">
        <v>1</v>
      </c>
      <c r="U18" s="74">
        <v>0.875</v>
      </c>
      <c r="V18" s="45">
        <v>19</v>
      </c>
    </row>
    <row r="19" spans="1:22" ht="16.5">
      <c r="A19" s="52">
        <v>37625</v>
      </c>
      <c r="B19" s="34">
        <v>15</v>
      </c>
      <c r="C19" s="35">
        <v>1</v>
      </c>
      <c r="D19" s="36">
        <v>6</v>
      </c>
      <c r="E19" s="34">
        <v>4</v>
      </c>
      <c r="F19" s="37"/>
      <c r="G19" s="37">
        <v>1</v>
      </c>
      <c r="H19" s="37"/>
      <c r="I19" s="37"/>
      <c r="J19" s="37"/>
      <c r="K19" s="37"/>
      <c r="L19" s="46"/>
      <c r="M19" s="35"/>
      <c r="N19" s="38"/>
      <c r="O19" s="24">
        <v>5</v>
      </c>
      <c r="P19" s="39">
        <v>1</v>
      </c>
      <c r="Q19" s="40">
        <v>5</v>
      </c>
      <c r="R19" s="40"/>
      <c r="S19" s="41"/>
      <c r="T19" s="42"/>
      <c r="U19" s="74">
        <v>0.833</v>
      </c>
      <c r="V19" s="45">
        <v>12</v>
      </c>
    </row>
    <row r="20" spans="1:22" ht="16.5">
      <c r="A20" s="53">
        <v>37625</v>
      </c>
      <c r="B20" s="34">
        <v>6</v>
      </c>
      <c r="C20" s="35">
        <v>1</v>
      </c>
      <c r="D20" s="36">
        <v>8</v>
      </c>
      <c r="E20" s="34">
        <v>3</v>
      </c>
      <c r="F20" s="37"/>
      <c r="G20" s="37">
        <v>1</v>
      </c>
      <c r="H20" s="37"/>
      <c r="I20" s="37"/>
      <c r="J20" s="37">
        <v>4</v>
      </c>
      <c r="K20" s="37"/>
      <c r="L20" s="46"/>
      <c r="M20" s="35"/>
      <c r="N20" s="38"/>
      <c r="O20" s="24">
        <v>8</v>
      </c>
      <c r="P20" s="39">
        <v>0</v>
      </c>
      <c r="Q20" s="40">
        <v>5</v>
      </c>
      <c r="R20" s="40"/>
      <c r="S20" s="41">
        <v>3</v>
      </c>
      <c r="T20" s="42"/>
      <c r="U20" s="43">
        <v>1</v>
      </c>
      <c r="V20" s="45" t="s">
        <v>37</v>
      </c>
    </row>
    <row r="21" spans="1:22" ht="16.5">
      <c r="A21" s="78">
        <v>37625</v>
      </c>
      <c r="B21" s="34"/>
      <c r="C21" s="35"/>
      <c r="D21" s="36">
        <v>7</v>
      </c>
      <c r="E21" s="34">
        <v>1</v>
      </c>
      <c r="F21" s="37"/>
      <c r="G21" s="37"/>
      <c r="H21" s="37">
        <v>1</v>
      </c>
      <c r="I21" s="37"/>
      <c r="J21" s="37">
        <v>2</v>
      </c>
      <c r="K21" s="37"/>
      <c r="L21" s="46"/>
      <c r="M21" s="35"/>
      <c r="N21" s="38"/>
      <c r="O21" s="24">
        <v>4</v>
      </c>
      <c r="P21" s="39">
        <v>3</v>
      </c>
      <c r="Q21" s="40"/>
      <c r="R21" s="40"/>
      <c r="S21" s="41">
        <v>4</v>
      </c>
      <c r="T21" s="42"/>
      <c r="U21" s="74">
        <v>0.571</v>
      </c>
      <c r="V21" s="45" t="s">
        <v>42</v>
      </c>
    </row>
    <row r="22" spans="1:22" ht="16.5">
      <c r="A22" s="54">
        <v>37625</v>
      </c>
      <c r="B22" s="34">
        <v>10</v>
      </c>
      <c r="C22" s="35">
        <v>3</v>
      </c>
      <c r="D22" s="36">
        <v>8</v>
      </c>
      <c r="E22" s="34">
        <v>2</v>
      </c>
      <c r="F22" s="37"/>
      <c r="G22" s="37"/>
      <c r="H22" s="37"/>
      <c r="I22" s="37"/>
      <c r="J22" s="37">
        <v>3</v>
      </c>
      <c r="K22" s="37">
        <v>1</v>
      </c>
      <c r="L22" s="46"/>
      <c r="M22" s="35"/>
      <c r="N22" s="38"/>
      <c r="O22" s="24">
        <v>6</v>
      </c>
      <c r="P22" s="39">
        <v>2</v>
      </c>
      <c r="Q22" s="40">
        <v>2</v>
      </c>
      <c r="R22" s="40"/>
      <c r="S22" s="41">
        <v>4</v>
      </c>
      <c r="T22" s="42"/>
      <c r="U22" s="43">
        <v>0.75</v>
      </c>
      <c r="V22" s="80">
        <v>1.2</v>
      </c>
    </row>
    <row r="23" spans="1:22" ht="16.5">
      <c r="A23" s="55">
        <v>37625</v>
      </c>
      <c r="B23" s="34">
        <v>12</v>
      </c>
      <c r="C23" s="35">
        <v>1</v>
      </c>
      <c r="D23" s="36">
        <v>13</v>
      </c>
      <c r="E23" s="34">
        <v>5</v>
      </c>
      <c r="F23" s="37"/>
      <c r="G23" s="37">
        <v>1</v>
      </c>
      <c r="H23" s="37"/>
      <c r="I23" s="37"/>
      <c r="J23" s="37">
        <v>1</v>
      </c>
      <c r="K23" s="37"/>
      <c r="L23" s="46"/>
      <c r="M23" s="35"/>
      <c r="N23" s="38"/>
      <c r="O23" s="24">
        <v>7</v>
      </c>
      <c r="P23" s="39">
        <v>6</v>
      </c>
      <c r="Q23" s="40">
        <v>3</v>
      </c>
      <c r="R23" s="40"/>
      <c r="S23" s="41">
        <v>4</v>
      </c>
      <c r="T23" s="42"/>
      <c r="U23" s="74">
        <v>0.538</v>
      </c>
      <c r="V23" s="81" t="s">
        <v>43</v>
      </c>
    </row>
    <row r="24" spans="1:23" ht="16.5">
      <c r="A24" s="56">
        <v>37625</v>
      </c>
      <c r="B24" s="34">
        <v>10</v>
      </c>
      <c r="C24" s="35">
        <v>0</v>
      </c>
      <c r="D24" s="36">
        <v>12</v>
      </c>
      <c r="E24" s="34">
        <v>2</v>
      </c>
      <c r="F24" s="37"/>
      <c r="G24" s="37"/>
      <c r="H24" s="37"/>
      <c r="I24" s="37">
        <v>1</v>
      </c>
      <c r="J24" s="37">
        <v>2</v>
      </c>
      <c r="K24" s="37">
        <v>2</v>
      </c>
      <c r="L24" s="46"/>
      <c r="M24" s="35"/>
      <c r="N24" s="38"/>
      <c r="O24" s="24">
        <v>7</v>
      </c>
      <c r="P24" s="39">
        <v>5</v>
      </c>
      <c r="Q24" s="40">
        <v>1</v>
      </c>
      <c r="R24" s="40"/>
      <c r="S24" s="41">
        <v>5</v>
      </c>
      <c r="T24" s="42">
        <v>1</v>
      </c>
      <c r="U24" s="74">
        <v>0.583</v>
      </c>
      <c r="V24" s="45" t="s">
        <v>44</v>
      </c>
      <c r="W24" s="82"/>
    </row>
    <row r="25" spans="1:22" ht="16.5">
      <c r="A25" s="57">
        <v>37625</v>
      </c>
      <c r="B25" s="34">
        <v>20</v>
      </c>
      <c r="C25" s="35">
        <v>0</v>
      </c>
      <c r="D25" s="36">
        <v>13</v>
      </c>
      <c r="E25" s="34">
        <v>5</v>
      </c>
      <c r="F25" s="37"/>
      <c r="G25" s="37"/>
      <c r="H25" s="37"/>
      <c r="I25" s="37"/>
      <c r="J25" s="37">
        <v>4</v>
      </c>
      <c r="K25" s="37"/>
      <c r="L25" s="46"/>
      <c r="M25" s="35"/>
      <c r="N25" s="38"/>
      <c r="O25" s="24">
        <v>9</v>
      </c>
      <c r="P25" s="39">
        <v>4</v>
      </c>
      <c r="Q25" s="40">
        <v>5</v>
      </c>
      <c r="R25" s="40"/>
      <c r="S25" s="41">
        <v>4</v>
      </c>
      <c r="T25" s="42"/>
      <c r="U25" s="74">
        <v>0.692</v>
      </c>
      <c r="V25" s="45" t="s">
        <v>45</v>
      </c>
    </row>
    <row r="26" spans="1:22" ht="16.5">
      <c r="A26" s="58">
        <v>37625</v>
      </c>
      <c r="B26" s="34">
        <v>13</v>
      </c>
      <c r="C26" s="35">
        <v>4</v>
      </c>
      <c r="D26" s="36">
        <v>16</v>
      </c>
      <c r="E26" s="34"/>
      <c r="F26" s="37"/>
      <c r="G26" s="37"/>
      <c r="H26" s="37"/>
      <c r="I26" s="37"/>
      <c r="J26" s="37"/>
      <c r="K26" s="37"/>
      <c r="L26" s="46"/>
      <c r="M26" s="35"/>
      <c r="N26" s="38"/>
      <c r="O26" s="24">
        <v>0</v>
      </c>
      <c r="P26" s="39">
        <v>16</v>
      </c>
      <c r="Q26" s="40"/>
      <c r="R26" s="40"/>
      <c r="S26" s="41"/>
      <c r="T26" s="42"/>
      <c r="U26" s="74">
        <v>0</v>
      </c>
      <c r="V26" s="45" t="s">
        <v>52</v>
      </c>
    </row>
    <row r="27" spans="1:22" ht="17.25" thickBot="1">
      <c r="A27" s="79">
        <v>37625</v>
      </c>
      <c r="B27" s="34">
        <v>19</v>
      </c>
      <c r="C27" s="35">
        <v>8</v>
      </c>
      <c r="D27" s="36">
        <v>13</v>
      </c>
      <c r="E27" s="34">
        <v>3</v>
      </c>
      <c r="F27" s="37"/>
      <c r="G27" s="37"/>
      <c r="H27" s="37"/>
      <c r="I27" s="37">
        <v>1</v>
      </c>
      <c r="J27" s="37">
        <v>4</v>
      </c>
      <c r="K27" s="37"/>
      <c r="L27" s="46"/>
      <c r="M27" s="35"/>
      <c r="N27" s="38"/>
      <c r="O27" s="24">
        <v>8</v>
      </c>
      <c r="P27" s="39">
        <v>5</v>
      </c>
      <c r="Q27" s="40">
        <v>3</v>
      </c>
      <c r="R27" s="40"/>
      <c r="S27" s="41">
        <v>4</v>
      </c>
      <c r="T27" s="42">
        <v>1</v>
      </c>
      <c r="U27" s="76">
        <v>0.615</v>
      </c>
      <c r="V27" s="45" t="s">
        <v>46</v>
      </c>
    </row>
    <row r="28" spans="1:22" ht="18" thickBot="1" thickTop="1">
      <c r="A28" s="59" t="s">
        <v>30</v>
      </c>
      <c r="B28" s="60">
        <f aca="true" t="shared" si="0" ref="B28:T28">SUM(B8:B27)</f>
        <v>163</v>
      </c>
      <c r="C28" s="61">
        <f t="shared" si="0"/>
        <v>28</v>
      </c>
      <c r="D28" s="62">
        <f t="shared" si="0"/>
        <v>150</v>
      </c>
      <c r="E28" s="62">
        <f t="shared" si="0"/>
        <v>46</v>
      </c>
      <c r="F28" s="62">
        <f t="shared" si="0"/>
        <v>0</v>
      </c>
      <c r="G28" s="62">
        <f t="shared" si="0"/>
        <v>6</v>
      </c>
      <c r="H28" s="62">
        <f t="shared" si="0"/>
        <v>4</v>
      </c>
      <c r="I28" s="62">
        <f t="shared" si="0"/>
        <v>2</v>
      </c>
      <c r="J28" s="62">
        <f t="shared" si="0"/>
        <v>27</v>
      </c>
      <c r="K28" s="62">
        <f t="shared" si="0"/>
        <v>6</v>
      </c>
      <c r="L28" s="62">
        <f t="shared" si="0"/>
        <v>0</v>
      </c>
      <c r="M28" s="62">
        <f t="shared" si="0"/>
        <v>0</v>
      </c>
      <c r="N28" s="62">
        <f t="shared" si="0"/>
        <v>0</v>
      </c>
      <c r="O28" s="63">
        <f t="shared" si="0"/>
        <v>91</v>
      </c>
      <c r="P28" s="72">
        <f t="shared" si="0"/>
        <v>59</v>
      </c>
      <c r="Q28" s="64">
        <f t="shared" si="0"/>
        <v>49</v>
      </c>
      <c r="R28" s="62">
        <f t="shared" si="0"/>
        <v>2</v>
      </c>
      <c r="S28" s="62">
        <f t="shared" si="0"/>
        <v>36</v>
      </c>
      <c r="T28" s="63">
        <f t="shared" si="0"/>
        <v>4</v>
      </c>
      <c r="U28" s="75">
        <f>AVERAGE(O28/D28)</f>
        <v>0.6066666666666667</v>
      </c>
      <c r="V28" s="65"/>
    </row>
    <row r="29" spans="1:25" ht="17.25" thickTop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  <row r="30" ht="2.25" customHeight="1"/>
    <row r="31" spans="1:22" ht="20.25" customHeight="1" hidden="1">
      <c r="A31" s="66" t="s">
        <v>31</v>
      </c>
      <c r="D31" s="92" t="s">
        <v>32</v>
      </c>
      <c r="E31" s="90"/>
      <c r="F31" s="90"/>
      <c r="G31" s="90"/>
      <c r="H31" s="90"/>
      <c r="I31" s="92"/>
      <c r="J31" s="90"/>
      <c r="K31" s="90"/>
      <c r="L31" s="90"/>
      <c r="M31" s="90"/>
      <c r="N31" s="90"/>
      <c r="O31" s="90"/>
      <c r="P31" s="90"/>
      <c r="Q31" s="92" t="s">
        <v>33</v>
      </c>
      <c r="R31" s="90"/>
      <c r="S31" s="90"/>
      <c r="T31" s="90"/>
      <c r="U31" s="90"/>
      <c r="V31" s="90"/>
    </row>
    <row r="32" s="91" customFormat="1" ht="81" customHeight="1">
      <c r="A32" s="90" t="s">
        <v>47</v>
      </c>
    </row>
    <row r="33" spans="1:22" ht="19.5" customHeight="1" hidden="1">
      <c r="A33" s="92" t="s">
        <v>34</v>
      </c>
      <c r="B33" s="90"/>
      <c r="C33" s="90"/>
      <c r="D33" s="90"/>
      <c r="E33" s="90"/>
      <c r="F33" s="90"/>
      <c r="G33" s="90"/>
      <c r="H33" s="90"/>
      <c r="I33" s="93" t="s">
        <v>35</v>
      </c>
      <c r="J33" s="90"/>
      <c r="K33" s="90"/>
      <c r="L33" s="90"/>
      <c r="M33" s="90"/>
      <c r="N33" s="90"/>
      <c r="O33" s="90"/>
      <c r="P33" s="90"/>
      <c r="Q33" s="92" t="s">
        <v>36</v>
      </c>
      <c r="R33" s="90"/>
      <c r="S33" s="90"/>
      <c r="T33" s="90"/>
      <c r="U33" s="90"/>
      <c r="V33" s="90"/>
    </row>
  </sheetData>
  <sheetProtection/>
  <mergeCells count="26">
    <mergeCell ref="A1:IV2"/>
    <mergeCell ref="Q3:V3"/>
    <mergeCell ref="B4:B7"/>
    <mergeCell ref="C4:C7"/>
    <mergeCell ref="D4:D7"/>
    <mergeCell ref="E4:M4"/>
    <mergeCell ref="O4:T4"/>
    <mergeCell ref="V4:V7"/>
    <mergeCell ref="E5:E7"/>
    <mergeCell ref="F5:F7"/>
    <mergeCell ref="G5:G7"/>
    <mergeCell ref="H5:H7"/>
    <mergeCell ref="I5:I7"/>
    <mergeCell ref="J5:J7"/>
    <mergeCell ref="K5:K7"/>
    <mergeCell ref="L5:L7"/>
    <mergeCell ref="A32:IV32"/>
    <mergeCell ref="A33:H33"/>
    <mergeCell ref="I33:P33"/>
    <mergeCell ref="Q33:V33"/>
    <mergeCell ref="M5:M7"/>
    <mergeCell ref="R5:R7"/>
    <mergeCell ref="T5:T7"/>
    <mergeCell ref="D31:H31"/>
    <mergeCell ref="I31:P31"/>
    <mergeCell ref="Q31:V31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3"/>
  <sheetViews>
    <sheetView zoomScalePageLayoutView="0" workbookViewId="0" topLeftCell="A1">
      <selection activeCell="E9" sqref="E9"/>
    </sheetView>
  </sheetViews>
  <sheetFormatPr defaultColWidth="9.00390625" defaultRowHeight="16.5"/>
  <cols>
    <col min="1" max="1" width="14.625" style="1" customWidth="1"/>
    <col min="2" max="2" width="4.25390625" style="1" hidden="1" customWidth="1"/>
    <col min="3" max="3" width="5.00390625" style="1" hidden="1" customWidth="1"/>
    <col min="4" max="4" width="5.00390625" style="1" customWidth="1"/>
    <col min="5" max="7" width="4.625" style="1" customWidth="1"/>
    <col min="8" max="8" width="4.125" style="1" customWidth="1"/>
    <col min="9" max="9" width="4.375" style="1" customWidth="1"/>
    <col min="10" max="11" width="4.625" style="1" customWidth="1"/>
    <col min="12" max="13" width="4.625" style="1" hidden="1" customWidth="1"/>
    <col min="14" max="14" width="5.625" style="1" hidden="1" customWidth="1"/>
    <col min="15" max="20" width="4.00390625" style="1" customWidth="1"/>
    <col min="21" max="21" width="7.25390625" style="1" customWidth="1"/>
    <col min="22" max="22" width="15.375" style="1" customWidth="1"/>
    <col min="23" max="16384" width="9.00390625" style="1" customWidth="1"/>
  </cols>
  <sheetData>
    <row r="1" spans="1:15" s="111" customFormat="1" ht="20.25" customHeight="1">
      <c r="A1" s="110" t="s">
        <v>58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</row>
    <row r="2" spans="1:15" s="111" customFormat="1" ht="37.5" customHeigh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</row>
    <row r="3" spans="1:22" ht="43.5" customHeight="1" thickBot="1">
      <c r="A3" s="2"/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2"/>
      <c r="N3" s="2"/>
      <c r="O3" s="2"/>
      <c r="Q3" s="112" t="s">
        <v>49</v>
      </c>
      <c r="R3" s="112"/>
      <c r="S3" s="112"/>
      <c r="T3" s="112"/>
      <c r="U3" s="112"/>
      <c r="V3" s="112"/>
    </row>
    <row r="4" spans="1:22" ht="21" customHeight="1" thickBot="1" thickTop="1">
      <c r="A4" s="4" t="s">
        <v>0</v>
      </c>
      <c r="B4" s="113" t="s">
        <v>1</v>
      </c>
      <c r="C4" s="116" t="s">
        <v>2</v>
      </c>
      <c r="D4" s="119" t="s">
        <v>3</v>
      </c>
      <c r="E4" s="122" t="s">
        <v>4</v>
      </c>
      <c r="F4" s="123"/>
      <c r="G4" s="123"/>
      <c r="H4" s="123"/>
      <c r="I4" s="123"/>
      <c r="J4" s="123"/>
      <c r="K4" s="123"/>
      <c r="L4" s="123"/>
      <c r="M4" s="124"/>
      <c r="N4" s="5"/>
      <c r="O4" s="125" t="s">
        <v>5</v>
      </c>
      <c r="P4" s="126"/>
      <c r="Q4" s="126"/>
      <c r="R4" s="126"/>
      <c r="S4" s="126"/>
      <c r="T4" s="127"/>
      <c r="U4" s="68" t="s">
        <v>6</v>
      </c>
      <c r="V4" s="107" t="s">
        <v>7</v>
      </c>
    </row>
    <row r="5" spans="1:22" ht="26.25" customHeight="1" thickTop="1">
      <c r="A5" s="7" t="s">
        <v>8</v>
      </c>
      <c r="B5" s="114"/>
      <c r="C5" s="117"/>
      <c r="D5" s="120"/>
      <c r="E5" s="97" t="s">
        <v>9</v>
      </c>
      <c r="F5" s="87" t="s">
        <v>10</v>
      </c>
      <c r="G5" s="87" t="s">
        <v>11</v>
      </c>
      <c r="H5" s="84" t="s">
        <v>12</v>
      </c>
      <c r="I5" s="87" t="s">
        <v>13</v>
      </c>
      <c r="J5" s="100" t="s">
        <v>14</v>
      </c>
      <c r="K5" s="100" t="s">
        <v>15</v>
      </c>
      <c r="L5" s="87" t="s">
        <v>16</v>
      </c>
      <c r="M5" s="101"/>
      <c r="N5" s="8"/>
      <c r="O5" s="9" t="s">
        <v>17</v>
      </c>
      <c r="P5" s="10" t="s">
        <v>18</v>
      </c>
      <c r="Q5" s="6" t="s">
        <v>19</v>
      </c>
      <c r="R5" s="104" t="s">
        <v>20</v>
      </c>
      <c r="S5" s="11" t="s">
        <v>21</v>
      </c>
      <c r="T5" s="94" t="s">
        <v>22</v>
      </c>
      <c r="U5" s="69" t="s">
        <v>23</v>
      </c>
      <c r="V5" s="108"/>
    </row>
    <row r="6" spans="1:22" ht="17.25" customHeight="1">
      <c r="A6" s="7"/>
      <c r="B6" s="114"/>
      <c r="C6" s="117"/>
      <c r="D6" s="120"/>
      <c r="E6" s="98"/>
      <c r="F6" s="88"/>
      <c r="G6" s="88"/>
      <c r="H6" s="85"/>
      <c r="I6" s="88"/>
      <c r="J6" s="88"/>
      <c r="K6" s="88"/>
      <c r="L6" s="88"/>
      <c r="M6" s="102"/>
      <c r="N6" s="8"/>
      <c r="O6" s="12" t="s">
        <v>6</v>
      </c>
      <c r="P6" s="13" t="s">
        <v>6</v>
      </c>
      <c r="Q6" s="14" t="s">
        <v>24</v>
      </c>
      <c r="R6" s="105"/>
      <c r="S6" s="15" t="s">
        <v>25</v>
      </c>
      <c r="T6" s="95"/>
      <c r="U6" s="70" t="s">
        <v>26</v>
      </c>
      <c r="V6" s="108"/>
    </row>
    <row r="7" spans="1:22" ht="34.5" customHeight="1" thickBot="1">
      <c r="A7" s="16" t="s">
        <v>27</v>
      </c>
      <c r="B7" s="115"/>
      <c r="C7" s="118"/>
      <c r="D7" s="121"/>
      <c r="E7" s="99"/>
      <c r="F7" s="89"/>
      <c r="G7" s="89"/>
      <c r="H7" s="86"/>
      <c r="I7" s="89"/>
      <c r="J7" s="89"/>
      <c r="K7" s="89"/>
      <c r="L7" s="89"/>
      <c r="M7" s="103"/>
      <c r="N7" s="17"/>
      <c r="O7" s="18" t="s">
        <v>23</v>
      </c>
      <c r="P7" s="13" t="s">
        <v>23</v>
      </c>
      <c r="Q7" s="19" t="s">
        <v>28</v>
      </c>
      <c r="R7" s="106"/>
      <c r="S7" s="20"/>
      <c r="T7" s="96"/>
      <c r="U7" s="71" t="s">
        <v>29</v>
      </c>
      <c r="V7" s="109"/>
    </row>
    <row r="8" spans="1:22" ht="17.25" thickTop="1">
      <c r="A8" s="21">
        <v>37622</v>
      </c>
      <c r="B8" s="22">
        <v>9</v>
      </c>
      <c r="C8" s="23">
        <v>1</v>
      </c>
      <c r="D8" s="24">
        <v>2</v>
      </c>
      <c r="E8" s="22">
        <v>1</v>
      </c>
      <c r="F8" s="25"/>
      <c r="G8" s="25"/>
      <c r="H8" s="25">
        <v>1</v>
      </c>
      <c r="I8" s="25"/>
      <c r="J8" s="26"/>
      <c r="K8" s="25"/>
      <c r="L8" s="25"/>
      <c r="M8" s="23"/>
      <c r="N8" s="27"/>
      <c r="O8" s="24">
        <v>2</v>
      </c>
      <c r="P8" s="28">
        <v>0</v>
      </c>
      <c r="Q8" s="29"/>
      <c r="R8" s="29"/>
      <c r="S8" s="30">
        <v>2</v>
      </c>
      <c r="T8" s="31"/>
      <c r="U8" s="43">
        <v>1</v>
      </c>
      <c r="V8" s="45" t="s">
        <v>37</v>
      </c>
    </row>
    <row r="9" spans="1:22" ht="16.5">
      <c r="A9" s="33">
        <v>37622</v>
      </c>
      <c r="B9" s="34">
        <v>5</v>
      </c>
      <c r="C9" s="35">
        <v>1</v>
      </c>
      <c r="D9" s="36">
        <v>2</v>
      </c>
      <c r="E9" s="34">
        <v>1</v>
      </c>
      <c r="F9" s="37"/>
      <c r="G9" s="37"/>
      <c r="H9" s="37"/>
      <c r="I9" s="37"/>
      <c r="J9" s="37"/>
      <c r="K9" s="37"/>
      <c r="L9" s="37"/>
      <c r="M9" s="35"/>
      <c r="N9" s="38"/>
      <c r="O9" s="24">
        <v>1</v>
      </c>
      <c r="P9" s="39">
        <v>1</v>
      </c>
      <c r="Q9" s="40">
        <v>1</v>
      </c>
      <c r="R9" s="40"/>
      <c r="S9" s="41"/>
      <c r="T9" s="42"/>
      <c r="U9" s="43">
        <v>0.5</v>
      </c>
      <c r="V9" s="45">
        <v>13</v>
      </c>
    </row>
    <row r="10" spans="1:22" ht="16.5">
      <c r="A10" s="44">
        <v>1</v>
      </c>
      <c r="B10" s="34"/>
      <c r="C10" s="35"/>
      <c r="D10" s="36">
        <v>5</v>
      </c>
      <c r="E10" s="34">
        <v>1</v>
      </c>
      <c r="F10" s="37"/>
      <c r="G10" s="37"/>
      <c r="H10" s="37"/>
      <c r="I10" s="37"/>
      <c r="J10" s="37"/>
      <c r="K10" s="37">
        <v>2</v>
      </c>
      <c r="L10" s="37"/>
      <c r="M10" s="35"/>
      <c r="N10" s="38"/>
      <c r="O10" s="24">
        <v>3</v>
      </c>
      <c r="P10" s="39">
        <v>2</v>
      </c>
      <c r="Q10" s="40">
        <v>2</v>
      </c>
      <c r="R10" s="40"/>
      <c r="S10" s="41"/>
      <c r="T10" s="42">
        <v>1</v>
      </c>
      <c r="U10" s="43">
        <v>0.6</v>
      </c>
      <c r="V10" s="80">
        <v>17.2</v>
      </c>
    </row>
    <row r="11" spans="1:22" ht="16.5">
      <c r="A11" s="77">
        <v>1</v>
      </c>
      <c r="B11" s="34"/>
      <c r="C11" s="35"/>
      <c r="D11" s="36">
        <v>3</v>
      </c>
      <c r="E11" s="34">
        <v>2</v>
      </c>
      <c r="F11" s="37"/>
      <c r="G11" s="37"/>
      <c r="H11" s="37"/>
      <c r="I11" s="37"/>
      <c r="J11" s="37">
        <v>1</v>
      </c>
      <c r="K11" s="37"/>
      <c r="L11" s="46"/>
      <c r="M11" s="35"/>
      <c r="N11" s="38"/>
      <c r="O11" s="24">
        <v>3</v>
      </c>
      <c r="P11" s="39">
        <v>0</v>
      </c>
      <c r="Q11" s="40">
        <v>3</v>
      </c>
      <c r="R11" s="40"/>
      <c r="S11" s="41"/>
      <c r="T11" s="42"/>
      <c r="U11" s="43">
        <v>1</v>
      </c>
      <c r="V11" s="45" t="s">
        <v>37</v>
      </c>
    </row>
    <row r="12" spans="1:22" ht="16.5">
      <c r="A12" s="67">
        <v>37622</v>
      </c>
      <c r="B12" s="34"/>
      <c r="C12" s="35"/>
      <c r="D12" s="36">
        <v>4</v>
      </c>
      <c r="E12" s="34">
        <v>2</v>
      </c>
      <c r="F12" s="37"/>
      <c r="G12" s="37"/>
      <c r="H12" s="37">
        <v>2</v>
      </c>
      <c r="I12" s="37"/>
      <c r="J12" s="37"/>
      <c r="K12" s="37"/>
      <c r="L12" s="46"/>
      <c r="M12" s="35"/>
      <c r="N12" s="38"/>
      <c r="O12" s="24">
        <v>4</v>
      </c>
      <c r="P12" s="39">
        <v>0</v>
      </c>
      <c r="Q12" s="40">
        <v>1</v>
      </c>
      <c r="R12" s="40"/>
      <c r="S12" s="41">
        <v>3</v>
      </c>
      <c r="T12" s="42"/>
      <c r="U12" s="43">
        <v>1</v>
      </c>
      <c r="V12" s="45" t="s">
        <v>37</v>
      </c>
    </row>
    <row r="13" spans="1:22" ht="16.5">
      <c r="A13" s="47">
        <v>37622</v>
      </c>
      <c r="B13" s="34">
        <v>5</v>
      </c>
      <c r="C13" s="35">
        <v>1</v>
      </c>
      <c r="D13" s="36">
        <v>6</v>
      </c>
      <c r="E13" s="34"/>
      <c r="F13" s="37"/>
      <c r="G13" s="37"/>
      <c r="H13" s="37"/>
      <c r="I13" s="37"/>
      <c r="J13" s="37"/>
      <c r="K13" s="37"/>
      <c r="L13" s="46"/>
      <c r="M13" s="35"/>
      <c r="N13" s="38"/>
      <c r="O13" s="24"/>
      <c r="P13" s="39">
        <v>6</v>
      </c>
      <c r="Q13" s="40"/>
      <c r="R13" s="40"/>
      <c r="S13" s="41"/>
      <c r="T13" s="42"/>
      <c r="U13" s="43">
        <v>0</v>
      </c>
      <c r="V13" s="81" t="s">
        <v>40</v>
      </c>
    </row>
    <row r="14" spans="1:22" ht="16.5">
      <c r="A14" s="48">
        <v>1</v>
      </c>
      <c r="B14" s="34"/>
      <c r="C14" s="35"/>
      <c r="D14" s="36">
        <v>4</v>
      </c>
      <c r="E14" s="34">
        <v>1</v>
      </c>
      <c r="F14" s="37"/>
      <c r="G14" s="37"/>
      <c r="H14" s="37"/>
      <c r="I14" s="37"/>
      <c r="J14" s="37">
        <v>1</v>
      </c>
      <c r="K14" s="37">
        <v>1</v>
      </c>
      <c r="L14" s="46"/>
      <c r="M14" s="35"/>
      <c r="N14" s="38"/>
      <c r="O14" s="24">
        <v>3</v>
      </c>
      <c r="P14" s="39">
        <v>1</v>
      </c>
      <c r="Q14" s="40"/>
      <c r="R14" s="40">
        <v>1</v>
      </c>
      <c r="S14" s="41">
        <v>2</v>
      </c>
      <c r="T14" s="42"/>
      <c r="U14" s="43">
        <v>0.75</v>
      </c>
      <c r="V14" s="45">
        <v>9</v>
      </c>
    </row>
    <row r="15" spans="1:22" ht="16.5">
      <c r="A15" s="49">
        <v>37625</v>
      </c>
      <c r="B15" s="34">
        <v>11</v>
      </c>
      <c r="C15" s="35">
        <v>3</v>
      </c>
      <c r="D15" s="36">
        <v>5</v>
      </c>
      <c r="E15" s="34">
        <v>3</v>
      </c>
      <c r="F15" s="37"/>
      <c r="G15" s="37"/>
      <c r="H15" s="37"/>
      <c r="I15" s="37"/>
      <c r="J15" s="37"/>
      <c r="K15" s="37"/>
      <c r="L15" s="46"/>
      <c r="M15" s="35"/>
      <c r="N15" s="38"/>
      <c r="O15" s="24">
        <v>3</v>
      </c>
      <c r="P15" s="39">
        <v>2</v>
      </c>
      <c r="Q15" s="40">
        <v>3</v>
      </c>
      <c r="R15" s="40"/>
      <c r="S15" s="41"/>
      <c r="T15" s="42"/>
      <c r="U15" s="74">
        <v>0.6</v>
      </c>
      <c r="V15" s="32">
        <v>2.6</v>
      </c>
    </row>
    <row r="16" spans="1:22" ht="16.5">
      <c r="A16" s="50">
        <v>37625</v>
      </c>
      <c r="B16" s="34">
        <v>9</v>
      </c>
      <c r="C16" s="35">
        <v>2</v>
      </c>
      <c r="D16" s="36">
        <v>7</v>
      </c>
      <c r="E16" s="34">
        <v>1</v>
      </c>
      <c r="F16" s="37"/>
      <c r="G16" s="37">
        <v>2</v>
      </c>
      <c r="H16" s="37"/>
      <c r="I16" s="37"/>
      <c r="J16" s="37">
        <v>4</v>
      </c>
      <c r="K16" s="37"/>
      <c r="L16" s="46"/>
      <c r="M16" s="35"/>
      <c r="N16" s="38"/>
      <c r="O16" s="24">
        <v>7</v>
      </c>
      <c r="P16" s="39">
        <v>0</v>
      </c>
      <c r="Q16" s="40">
        <v>6</v>
      </c>
      <c r="R16" s="40">
        <v>1</v>
      </c>
      <c r="S16" s="41"/>
      <c r="T16" s="42"/>
      <c r="U16" s="43">
        <v>1</v>
      </c>
      <c r="V16" s="45" t="s">
        <v>37</v>
      </c>
    </row>
    <row r="17" spans="1:22" ht="16.5">
      <c r="A17" s="73">
        <v>37625</v>
      </c>
      <c r="B17" s="34">
        <v>6</v>
      </c>
      <c r="C17" s="35">
        <v>1</v>
      </c>
      <c r="D17" s="36">
        <v>8</v>
      </c>
      <c r="E17" s="34">
        <v>4</v>
      </c>
      <c r="F17" s="37"/>
      <c r="G17" s="37"/>
      <c r="H17" s="37"/>
      <c r="I17" s="37"/>
      <c r="J17" s="37">
        <v>1</v>
      </c>
      <c r="K17" s="37"/>
      <c r="L17" s="46"/>
      <c r="M17" s="35"/>
      <c r="N17" s="38"/>
      <c r="O17" s="24">
        <v>5</v>
      </c>
      <c r="P17" s="39">
        <v>3</v>
      </c>
      <c r="Q17" s="40">
        <v>4</v>
      </c>
      <c r="R17" s="40"/>
      <c r="S17" s="41"/>
      <c r="T17" s="42">
        <v>1</v>
      </c>
      <c r="U17" s="43">
        <v>0.625</v>
      </c>
      <c r="V17" s="32" t="s">
        <v>50</v>
      </c>
    </row>
    <row r="18" spans="1:22" ht="16.5">
      <c r="A18" s="51">
        <v>37625</v>
      </c>
      <c r="B18" s="34">
        <v>13</v>
      </c>
      <c r="C18" s="35">
        <v>1</v>
      </c>
      <c r="D18" s="36">
        <v>8</v>
      </c>
      <c r="E18" s="34">
        <v>6</v>
      </c>
      <c r="F18" s="37"/>
      <c r="G18" s="37">
        <v>1</v>
      </c>
      <c r="H18" s="37"/>
      <c r="I18" s="37"/>
      <c r="J18" s="37"/>
      <c r="K18" s="37"/>
      <c r="L18" s="46"/>
      <c r="M18" s="35"/>
      <c r="N18" s="38"/>
      <c r="O18" s="24">
        <v>7</v>
      </c>
      <c r="P18" s="39">
        <v>1</v>
      </c>
      <c r="Q18" s="40">
        <v>5</v>
      </c>
      <c r="R18" s="40"/>
      <c r="S18" s="41">
        <v>1</v>
      </c>
      <c r="T18" s="42">
        <v>1</v>
      </c>
      <c r="U18" s="74">
        <v>0.875</v>
      </c>
      <c r="V18" s="45">
        <v>19</v>
      </c>
    </row>
    <row r="19" spans="1:22" ht="16.5">
      <c r="A19" s="52">
        <v>37625</v>
      </c>
      <c r="B19" s="34">
        <v>15</v>
      </c>
      <c r="C19" s="35">
        <v>1</v>
      </c>
      <c r="D19" s="36">
        <v>6</v>
      </c>
      <c r="E19" s="34">
        <v>4</v>
      </c>
      <c r="F19" s="37"/>
      <c r="G19" s="37">
        <v>1</v>
      </c>
      <c r="H19" s="37"/>
      <c r="I19" s="37"/>
      <c r="J19" s="37"/>
      <c r="K19" s="37"/>
      <c r="L19" s="46"/>
      <c r="M19" s="35"/>
      <c r="N19" s="38"/>
      <c r="O19" s="24">
        <v>5</v>
      </c>
      <c r="P19" s="39">
        <v>1</v>
      </c>
      <c r="Q19" s="40">
        <v>5</v>
      </c>
      <c r="R19" s="40"/>
      <c r="S19" s="41"/>
      <c r="T19" s="42"/>
      <c r="U19" s="74">
        <v>0.833</v>
      </c>
      <c r="V19" s="45">
        <v>12</v>
      </c>
    </row>
    <row r="20" spans="1:22" ht="16.5">
      <c r="A20" s="53">
        <v>37625</v>
      </c>
      <c r="B20" s="34">
        <v>6</v>
      </c>
      <c r="C20" s="35">
        <v>1</v>
      </c>
      <c r="D20" s="36">
        <v>8</v>
      </c>
      <c r="E20" s="34">
        <v>3</v>
      </c>
      <c r="F20" s="37"/>
      <c r="G20" s="37">
        <v>1</v>
      </c>
      <c r="H20" s="37"/>
      <c r="I20" s="37"/>
      <c r="J20" s="37">
        <v>4</v>
      </c>
      <c r="K20" s="37"/>
      <c r="L20" s="46"/>
      <c r="M20" s="35"/>
      <c r="N20" s="38"/>
      <c r="O20" s="24">
        <v>8</v>
      </c>
      <c r="P20" s="39">
        <v>0</v>
      </c>
      <c r="Q20" s="40">
        <v>5</v>
      </c>
      <c r="R20" s="40"/>
      <c r="S20" s="41">
        <v>3</v>
      </c>
      <c r="T20" s="42"/>
      <c r="U20" s="43">
        <v>1</v>
      </c>
      <c r="V20" s="45" t="s">
        <v>37</v>
      </c>
    </row>
    <row r="21" spans="1:22" ht="16.5">
      <c r="A21" s="78">
        <v>37625</v>
      </c>
      <c r="B21" s="34"/>
      <c r="C21" s="35"/>
      <c r="D21" s="36">
        <v>7</v>
      </c>
      <c r="E21" s="34">
        <v>1</v>
      </c>
      <c r="F21" s="37"/>
      <c r="G21" s="37"/>
      <c r="H21" s="37">
        <v>1</v>
      </c>
      <c r="I21" s="37"/>
      <c r="J21" s="37">
        <v>3</v>
      </c>
      <c r="K21" s="37"/>
      <c r="L21" s="46"/>
      <c r="M21" s="35"/>
      <c r="N21" s="38"/>
      <c r="O21" s="24">
        <v>5</v>
      </c>
      <c r="P21" s="39">
        <v>2</v>
      </c>
      <c r="Q21" s="40"/>
      <c r="R21" s="40"/>
      <c r="S21" s="41">
        <v>5</v>
      </c>
      <c r="T21" s="42"/>
      <c r="U21" s="74">
        <v>0.714</v>
      </c>
      <c r="V21" s="45">
        <v>1.9</v>
      </c>
    </row>
    <row r="22" spans="1:22" ht="16.5">
      <c r="A22" s="54">
        <v>37625</v>
      </c>
      <c r="B22" s="34">
        <v>10</v>
      </c>
      <c r="C22" s="35">
        <v>3</v>
      </c>
      <c r="D22" s="36">
        <v>8</v>
      </c>
      <c r="E22" s="34">
        <v>2</v>
      </c>
      <c r="F22" s="37"/>
      <c r="G22" s="37"/>
      <c r="H22" s="37"/>
      <c r="I22" s="37"/>
      <c r="J22" s="37">
        <v>3</v>
      </c>
      <c r="K22" s="37">
        <v>1</v>
      </c>
      <c r="L22" s="46"/>
      <c r="M22" s="35"/>
      <c r="N22" s="38"/>
      <c r="O22" s="24">
        <v>6</v>
      </c>
      <c r="P22" s="39">
        <v>2</v>
      </c>
      <c r="Q22" s="40">
        <v>2</v>
      </c>
      <c r="R22" s="40"/>
      <c r="S22" s="41">
        <v>4</v>
      </c>
      <c r="T22" s="42"/>
      <c r="U22" s="43">
        <v>0.75</v>
      </c>
      <c r="V22" s="80">
        <v>1.2</v>
      </c>
    </row>
    <row r="23" spans="1:22" ht="16.5">
      <c r="A23" s="55">
        <v>37625</v>
      </c>
      <c r="B23" s="34">
        <v>12</v>
      </c>
      <c r="C23" s="35">
        <v>1</v>
      </c>
      <c r="D23" s="36">
        <v>13</v>
      </c>
      <c r="E23" s="34">
        <v>5</v>
      </c>
      <c r="F23" s="37"/>
      <c r="G23" s="37">
        <v>1</v>
      </c>
      <c r="H23" s="37"/>
      <c r="I23" s="37"/>
      <c r="J23" s="37">
        <v>1</v>
      </c>
      <c r="K23" s="37"/>
      <c r="L23" s="46"/>
      <c r="M23" s="35"/>
      <c r="N23" s="38"/>
      <c r="O23" s="24">
        <v>7</v>
      </c>
      <c r="P23" s="39">
        <v>6</v>
      </c>
      <c r="Q23" s="40">
        <v>3</v>
      </c>
      <c r="R23" s="40"/>
      <c r="S23" s="41">
        <v>4</v>
      </c>
      <c r="T23" s="42"/>
      <c r="U23" s="74">
        <v>0.538</v>
      </c>
      <c r="V23" s="81" t="s">
        <v>43</v>
      </c>
    </row>
    <row r="24" spans="1:23" ht="16.5">
      <c r="A24" s="56">
        <v>37625</v>
      </c>
      <c r="B24" s="34">
        <v>10</v>
      </c>
      <c r="C24" s="35">
        <v>0</v>
      </c>
      <c r="D24" s="36">
        <v>12</v>
      </c>
      <c r="E24" s="34">
        <v>2</v>
      </c>
      <c r="F24" s="37"/>
      <c r="G24" s="37"/>
      <c r="H24" s="37"/>
      <c r="I24" s="37">
        <v>1</v>
      </c>
      <c r="J24" s="37">
        <v>2</v>
      </c>
      <c r="K24" s="37">
        <v>2</v>
      </c>
      <c r="L24" s="46"/>
      <c r="M24" s="35"/>
      <c r="N24" s="38"/>
      <c r="O24" s="24">
        <v>7</v>
      </c>
      <c r="P24" s="39">
        <v>5</v>
      </c>
      <c r="Q24" s="40">
        <v>1</v>
      </c>
      <c r="R24" s="40"/>
      <c r="S24" s="41">
        <v>5</v>
      </c>
      <c r="T24" s="42">
        <v>1</v>
      </c>
      <c r="U24" s="74">
        <v>0.583</v>
      </c>
      <c r="V24" s="45" t="s">
        <v>44</v>
      </c>
      <c r="W24" s="82"/>
    </row>
    <row r="25" spans="1:22" ht="16.5">
      <c r="A25" s="57">
        <v>37625</v>
      </c>
      <c r="B25" s="34">
        <v>20</v>
      </c>
      <c r="C25" s="35">
        <v>0</v>
      </c>
      <c r="D25" s="36">
        <v>13</v>
      </c>
      <c r="E25" s="34">
        <v>6</v>
      </c>
      <c r="F25" s="37"/>
      <c r="G25" s="37"/>
      <c r="H25" s="37"/>
      <c r="I25" s="37"/>
      <c r="J25" s="37">
        <v>4</v>
      </c>
      <c r="K25" s="37"/>
      <c r="L25" s="46"/>
      <c r="M25" s="35"/>
      <c r="N25" s="38"/>
      <c r="O25" s="24">
        <v>10</v>
      </c>
      <c r="P25" s="39">
        <v>3</v>
      </c>
      <c r="Q25" s="40">
        <v>6</v>
      </c>
      <c r="R25" s="40"/>
      <c r="S25" s="41">
        <v>4</v>
      </c>
      <c r="T25" s="42"/>
      <c r="U25" s="74">
        <v>0.769</v>
      </c>
      <c r="V25" s="45" t="s">
        <v>51</v>
      </c>
    </row>
    <row r="26" spans="1:22" ht="16.5">
      <c r="A26" s="58">
        <v>37625</v>
      </c>
      <c r="B26" s="34">
        <v>13</v>
      </c>
      <c r="C26" s="35">
        <v>4</v>
      </c>
      <c r="D26" s="36">
        <v>16</v>
      </c>
      <c r="E26" s="34"/>
      <c r="F26" s="37"/>
      <c r="G26" s="37">
        <v>1</v>
      </c>
      <c r="H26" s="37"/>
      <c r="I26" s="37"/>
      <c r="J26" s="37"/>
      <c r="K26" s="37"/>
      <c r="L26" s="46"/>
      <c r="M26" s="35"/>
      <c r="N26" s="38"/>
      <c r="O26" s="24">
        <v>1</v>
      </c>
      <c r="P26" s="39">
        <v>15</v>
      </c>
      <c r="Q26" s="40"/>
      <c r="R26" s="40"/>
      <c r="S26" s="41">
        <v>1</v>
      </c>
      <c r="T26" s="42"/>
      <c r="U26" s="74">
        <v>0.062</v>
      </c>
      <c r="V26" s="45" t="s">
        <v>52</v>
      </c>
    </row>
    <row r="27" spans="1:22" ht="17.25" thickBot="1">
      <c r="A27" s="79">
        <v>37625</v>
      </c>
      <c r="B27" s="34">
        <v>19</v>
      </c>
      <c r="C27" s="35">
        <v>8</v>
      </c>
      <c r="D27" s="36">
        <v>13</v>
      </c>
      <c r="E27" s="34">
        <v>3</v>
      </c>
      <c r="F27" s="37"/>
      <c r="G27" s="37"/>
      <c r="H27" s="37"/>
      <c r="I27" s="37">
        <v>1</v>
      </c>
      <c r="J27" s="37">
        <v>4</v>
      </c>
      <c r="K27" s="37"/>
      <c r="L27" s="46"/>
      <c r="M27" s="35"/>
      <c r="N27" s="38"/>
      <c r="O27" s="24">
        <v>8</v>
      </c>
      <c r="P27" s="39">
        <v>5</v>
      </c>
      <c r="Q27" s="40">
        <v>3</v>
      </c>
      <c r="R27" s="40"/>
      <c r="S27" s="41">
        <v>4</v>
      </c>
      <c r="T27" s="42">
        <v>1</v>
      </c>
      <c r="U27" s="76">
        <v>0.615</v>
      </c>
      <c r="V27" s="45" t="s">
        <v>46</v>
      </c>
    </row>
    <row r="28" spans="1:22" ht="18" thickBot="1" thickTop="1">
      <c r="A28" s="59" t="s">
        <v>30</v>
      </c>
      <c r="B28" s="60">
        <f aca="true" t="shared" si="0" ref="B28:T28">SUM(B8:B27)</f>
        <v>163</v>
      </c>
      <c r="C28" s="61">
        <f t="shared" si="0"/>
        <v>28</v>
      </c>
      <c r="D28" s="62">
        <f t="shared" si="0"/>
        <v>150</v>
      </c>
      <c r="E28" s="62">
        <f t="shared" si="0"/>
        <v>48</v>
      </c>
      <c r="F28" s="62">
        <f t="shared" si="0"/>
        <v>0</v>
      </c>
      <c r="G28" s="62">
        <f t="shared" si="0"/>
        <v>7</v>
      </c>
      <c r="H28" s="62">
        <f t="shared" si="0"/>
        <v>4</v>
      </c>
      <c r="I28" s="62">
        <f t="shared" si="0"/>
        <v>2</v>
      </c>
      <c r="J28" s="62">
        <f t="shared" si="0"/>
        <v>28</v>
      </c>
      <c r="K28" s="62">
        <f t="shared" si="0"/>
        <v>6</v>
      </c>
      <c r="L28" s="62">
        <f t="shared" si="0"/>
        <v>0</v>
      </c>
      <c r="M28" s="62">
        <f t="shared" si="0"/>
        <v>0</v>
      </c>
      <c r="N28" s="62">
        <f t="shared" si="0"/>
        <v>0</v>
      </c>
      <c r="O28" s="63">
        <f t="shared" si="0"/>
        <v>95</v>
      </c>
      <c r="P28" s="72">
        <f t="shared" si="0"/>
        <v>55</v>
      </c>
      <c r="Q28" s="64">
        <f t="shared" si="0"/>
        <v>50</v>
      </c>
      <c r="R28" s="62">
        <f t="shared" si="0"/>
        <v>2</v>
      </c>
      <c r="S28" s="62">
        <f t="shared" si="0"/>
        <v>38</v>
      </c>
      <c r="T28" s="63">
        <f t="shared" si="0"/>
        <v>5</v>
      </c>
      <c r="U28" s="75">
        <f>AVERAGE(O28/D28)</f>
        <v>0.6333333333333333</v>
      </c>
      <c r="V28" s="65"/>
    </row>
    <row r="29" spans="1:25" ht="17.25" thickTop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  <row r="30" ht="2.25" customHeight="1"/>
    <row r="31" spans="1:22" ht="20.25" customHeight="1" hidden="1">
      <c r="A31" s="66" t="s">
        <v>31</v>
      </c>
      <c r="D31" s="92" t="s">
        <v>32</v>
      </c>
      <c r="E31" s="90"/>
      <c r="F31" s="90"/>
      <c r="G31" s="90"/>
      <c r="H31" s="90"/>
      <c r="I31" s="92"/>
      <c r="J31" s="90"/>
      <c r="K31" s="90"/>
      <c r="L31" s="90"/>
      <c r="M31" s="90"/>
      <c r="N31" s="90"/>
      <c r="O31" s="90"/>
      <c r="P31" s="90"/>
      <c r="Q31" s="92" t="s">
        <v>33</v>
      </c>
      <c r="R31" s="90"/>
      <c r="S31" s="90"/>
      <c r="T31" s="90"/>
      <c r="U31" s="90"/>
      <c r="V31" s="90"/>
    </row>
    <row r="32" s="91" customFormat="1" ht="81" customHeight="1">
      <c r="A32" s="90" t="s">
        <v>47</v>
      </c>
    </row>
    <row r="33" spans="1:22" ht="19.5" customHeight="1" hidden="1">
      <c r="A33" s="92" t="s">
        <v>34</v>
      </c>
      <c r="B33" s="90"/>
      <c r="C33" s="90"/>
      <c r="D33" s="90"/>
      <c r="E33" s="90"/>
      <c r="F33" s="90"/>
      <c r="G33" s="90"/>
      <c r="H33" s="90"/>
      <c r="I33" s="93" t="s">
        <v>35</v>
      </c>
      <c r="J33" s="90"/>
      <c r="K33" s="90"/>
      <c r="L33" s="90"/>
      <c r="M33" s="90"/>
      <c r="N33" s="90"/>
      <c r="O33" s="90"/>
      <c r="P33" s="90"/>
      <c r="Q33" s="92" t="s">
        <v>36</v>
      </c>
      <c r="R33" s="90"/>
      <c r="S33" s="90"/>
      <c r="T33" s="90"/>
      <c r="U33" s="90"/>
      <c r="V33" s="90"/>
    </row>
  </sheetData>
  <sheetProtection/>
  <mergeCells count="26">
    <mergeCell ref="A32:IV32"/>
    <mergeCell ref="A33:H33"/>
    <mergeCell ref="I33:P33"/>
    <mergeCell ref="Q33:V33"/>
    <mergeCell ref="M5:M7"/>
    <mergeCell ref="R5:R7"/>
    <mergeCell ref="T5:T7"/>
    <mergeCell ref="D31:H31"/>
    <mergeCell ref="I31:P31"/>
    <mergeCell ref="Q31:V31"/>
    <mergeCell ref="G5:G7"/>
    <mergeCell ref="H5:H7"/>
    <mergeCell ref="I5:I7"/>
    <mergeCell ref="J5:J7"/>
    <mergeCell ref="K5:K7"/>
    <mergeCell ref="L5:L7"/>
    <mergeCell ref="A1:IV2"/>
    <mergeCell ref="Q3:V3"/>
    <mergeCell ref="B4:B7"/>
    <mergeCell ref="C4:C7"/>
    <mergeCell ref="D4:D7"/>
    <mergeCell ref="E4:M4"/>
    <mergeCell ref="O4:T4"/>
    <mergeCell ref="V4:V7"/>
    <mergeCell ref="E5:E7"/>
    <mergeCell ref="F5:F7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33"/>
  <sheetViews>
    <sheetView zoomScalePageLayoutView="0" workbookViewId="0" topLeftCell="A1">
      <selection activeCell="G5" sqref="G5:G7"/>
    </sheetView>
  </sheetViews>
  <sheetFormatPr defaultColWidth="9.00390625" defaultRowHeight="16.5"/>
  <cols>
    <col min="1" max="1" width="14.625" style="1" customWidth="1"/>
    <col min="2" max="2" width="4.25390625" style="1" hidden="1" customWidth="1"/>
    <col min="3" max="3" width="5.00390625" style="1" hidden="1" customWidth="1"/>
    <col min="4" max="4" width="5.00390625" style="1" customWidth="1"/>
    <col min="5" max="7" width="4.625" style="1" customWidth="1"/>
    <col min="8" max="8" width="4.125" style="1" customWidth="1"/>
    <col min="9" max="9" width="4.375" style="1" customWidth="1"/>
    <col min="10" max="11" width="4.625" style="1" customWidth="1"/>
    <col min="12" max="13" width="4.625" style="1" hidden="1" customWidth="1"/>
    <col min="14" max="14" width="5.625" style="1" hidden="1" customWidth="1"/>
    <col min="15" max="20" width="4.00390625" style="1" customWidth="1"/>
    <col min="21" max="21" width="7.25390625" style="1" customWidth="1"/>
    <col min="22" max="22" width="15.375" style="1" customWidth="1"/>
    <col min="23" max="16384" width="9.00390625" style="1" customWidth="1"/>
  </cols>
  <sheetData>
    <row r="1" spans="1:15" s="111" customFormat="1" ht="20.25" customHeight="1">
      <c r="A1" s="110" t="s">
        <v>58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</row>
    <row r="2" spans="1:15" s="111" customFormat="1" ht="37.5" customHeigh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</row>
    <row r="3" spans="1:22" ht="43.5" customHeight="1" thickBot="1">
      <c r="A3" s="2"/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2"/>
      <c r="N3" s="2"/>
      <c r="O3" s="2"/>
      <c r="Q3" s="112" t="s">
        <v>53</v>
      </c>
      <c r="R3" s="112"/>
      <c r="S3" s="112"/>
      <c r="T3" s="112"/>
      <c r="U3" s="112"/>
      <c r="V3" s="112"/>
    </row>
    <row r="4" spans="1:22" ht="21" customHeight="1" thickBot="1" thickTop="1">
      <c r="A4" s="4" t="s">
        <v>0</v>
      </c>
      <c r="B4" s="113" t="s">
        <v>1</v>
      </c>
      <c r="C4" s="116" t="s">
        <v>2</v>
      </c>
      <c r="D4" s="119" t="s">
        <v>3</v>
      </c>
      <c r="E4" s="122" t="s">
        <v>4</v>
      </c>
      <c r="F4" s="123"/>
      <c r="G4" s="123"/>
      <c r="H4" s="123"/>
      <c r="I4" s="123"/>
      <c r="J4" s="123"/>
      <c r="K4" s="123"/>
      <c r="L4" s="123"/>
      <c r="M4" s="124"/>
      <c r="N4" s="5"/>
      <c r="O4" s="125" t="s">
        <v>5</v>
      </c>
      <c r="P4" s="126"/>
      <c r="Q4" s="126"/>
      <c r="R4" s="126"/>
      <c r="S4" s="126"/>
      <c r="T4" s="127"/>
      <c r="U4" s="68" t="s">
        <v>6</v>
      </c>
      <c r="V4" s="107" t="s">
        <v>7</v>
      </c>
    </row>
    <row r="5" spans="1:22" ht="26.25" customHeight="1" thickTop="1">
      <c r="A5" s="7" t="s">
        <v>8</v>
      </c>
      <c r="B5" s="114"/>
      <c r="C5" s="117"/>
      <c r="D5" s="120"/>
      <c r="E5" s="97" t="s">
        <v>9</v>
      </c>
      <c r="F5" s="87" t="s">
        <v>10</v>
      </c>
      <c r="G5" s="87" t="s">
        <v>11</v>
      </c>
      <c r="H5" s="84" t="s">
        <v>12</v>
      </c>
      <c r="I5" s="87" t="s">
        <v>13</v>
      </c>
      <c r="J5" s="100" t="s">
        <v>14</v>
      </c>
      <c r="K5" s="100" t="s">
        <v>15</v>
      </c>
      <c r="L5" s="87" t="s">
        <v>16</v>
      </c>
      <c r="M5" s="101"/>
      <c r="N5" s="8"/>
      <c r="O5" s="9" t="s">
        <v>17</v>
      </c>
      <c r="P5" s="10" t="s">
        <v>18</v>
      </c>
      <c r="Q5" s="6" t="s">
        <v>19</v>
      </c>
      <c r="R5" s="104" t="s">
        <v>20</v>
      </c>
      <c r="S5" s="11" t="s">
        <v>21</v>
      </c>
      <c r="T5" s="94" t="s">
        <v>22</v>
      </c>
      <c r="U5" s="69" t="s">
        <v>23</v>
      </c>
      <c r="V5" s="108"/>
    </row>
    <row r="6" spans="1:22" ht="17.25" customHeight="1">
      <c r="A6" s="7"/>
      <c r="B6" s="114"/>
      <c r="C6" s="117"/>
      <c r="D6" s="120"/>
      <c r="E6" s="98"/>
      <c r="F6" s="88"/>
      <c r="G6" s="88"/>
      <c r="H6" s="85"/>
      <c r="I6" s="88"/>
      <c r="J6" s="88"/>
      <c r="K6" s="88"/>
      <c r="L6" s="88"/>
      <c r="M6" s="102"/>
      <c r="N6" s="8"/>
      <c r="O6" s="12" t="s">
        <v>6</v>
      </c>
      <c r="P6" s="13" t="s">
        <v>6</v>
      </c>
      <c r="Q6" s="14" t="s">
        <v>24</v>
      </c>
      <c r="R6" s="105"/>
      <c r="S6" s="15" t="s">
        <v>25</v>
      </c>
      <c r="T6" s="95"/>
      <c r="U6" s="70" t="s">
        <v>26</v>
      </c>
      <c r="V6" s="108"/>
    </row>
    <row r="7" spans="1:22" ht="34.5" customHeight="1" thickBot="1">
      <c r="A7" s="16" t="s">
        <v>27</v>
      </c>
      <c r="B7" s="115"/>
      <c r="C7" s="118"/>
      <c r="D7" s="121"/>
      <c r="E7" s="99"/>
      <c r="F7" s="89"/>
      <c r="G7" s="89"/>
      <c r="H7" s="86"/>
      <c r="I7" s="89"/>
      <c r="J7" s="89"/>
      <c r="K7" s="89"/>
      <c r="L7" s="89"/>
      <c r="M7" s="103"/>
      <c r="N7" s="17"/>
      <c r="O7" s="18" t="s">
        <v>23</v>
      </c>
      <c r="P7" s="13" t="s">
        <v>23</v>
      </c>
      <c r="Q7" s="19" t="s">
        <v>28</v>
      </c>
      <c r="R7" s="106"/>
      <c r="S7" s="20"/>
      <c r="T7" s="96"/>
      <c r="U7" s="71" t="s">
        <v>29</v>
      </c>
      <c r="V7" s="109"/>
    </row>
    <row r="8" spans="1:22" ht="17.25" thickTop="1">
      <c r="A8" s="21">
        <v>37622</v>
      </c>
      <c r="B8" s="22">
        <v>9</v>
      </c>
      <c r="C8" s="23">
        <v>1</v>
      </c>
      <c r="D8" s="24">
        <v>2</v>
      </c>
      <c r="E8" s="22">
        <v>1</v>
      </c>
      <c r="F8" s="25"/>
      <c r="G8" s="25"/>
      <c r="H8" s="25">
        <v>1</v>
      </c>
      <c r="I8" s="25"/>
      <c r="J8" s="26"/>
      <c r="K8" s="25"/>
      <c r="L8" s="25"/>
      <c r="M8" s="23"/>
      <c r="N8" s="27"/>
      <c r="O8" s="24">
        <v>2</v>
      </c>
      <c r="P8" s="28">
        <v>0</v>
      </c>
      <c r="Q8" s="29"/>
      <c r="R8" s="29"/>
      <c r="S8" s="30">
        <v>2</v>
      </c>
      <c r="T8" s="31"/>
      <c r="U8" s="43">
        <v>1</v>
      </c>
      <c r="V8" s="45" t="s">
        <v>37</v>
      </c>
    </row>
    <row r="9" spans="1:22" ht="16.5">
      <c r="A9" s="33">
        <v>37622</v>
      </c>
      <c r="B9" s="34">
        <v>5</v>
      </c>
      <c r="C9" s="35">
        <v>1</v>
      </c>
      <c r="D9" s="36">
        <v>2</v>
      </c>
      <c r="E9" s="34">
        <v>1</v>
      </c>
      <c r="F9" s="37"/>
      <c r="G9" s="37"/>
      <c r="H9" s="37">
        <v>1</v>
      </c>
      <c r="I9" s="37"/>
      <c r="J9" s="37"/>
      <c r="K9" s="37"/>
      <c r="L9" s="37"/>
      <c r="M9" s="35"/>
      <c r="N9" s="38"/>
      <c r="O9" s="24">
        <v>2</v>
      </c>
      <c r="P9" s="39">
        <v>0</v>
      </c>
      <c r="Q9" s="40">
        <v>1</v>
      </c>
      <c r="R9" s="40">
        <v>1</v>
      </c>
      <c r="S9" s="41"/>
      <c r="T9" s="42"/>
      <c r="U9" s="43">
        <v>1</v>
      </c>
      <c r="V9" s="45" t="s">
        <v>37</v>
      </c>
    </row>
    <row r="10" spans="1:22" ht="16.5">
      <c r="A10" s="44">
        <v>1</v>
      </c>
      <c r="B10" s="34"/>
      <c r="C10" s="35"/>
      <c r="D10" s="36">
        <v>5</v>
      </c>
      <c r="E10" s="34">
        <v>1</v>
      </c>
      <c r="F10" s="37"/>
      <c r="G10" s="37"/>
      <c r="H10" s="37"/>
      <c r="I10" s="37"/>
      <c r="J10" s="37"/>
      <c r="K10" s="37">
        <v>2</v>
      </c>
      <c r="L10" s="37"/>
      <c r="M10" s="35"/>
      <c r="N10" s="38"/>
      <c r="O10" s="24">
        <v>3</v>
      </c>
      <c r="P10" s="39">
        <v>2</v>
      </c>
      <c r="Q10" s="40">
        <v>2</v>
      </c>
      <c r="R10" s="40"/>
      <c r="S10" s="41"/>
      <c r="T10" s="42">
        <v>1</v>
      </c>
      <c r="U10" s="43">
        <v>0.6</v>
      </c>
      <c r="V10" s="80">
        <v>17.2</v>
      </c>
    </row>
    <row r="11" spans="1:22" ht="16.5">
      <c r="A11" s="77">
        <v>1</v>
      </c>
      <c r="B11" s="34"/>
      <c r="C11" s="35"/>
      <c r="D11" s="36">
        <v>3</v>
      </c>
      <c r="E11" s="34">
        <v>2</v>
      </c>
      <c r="F11" s="37"/>
      <c r="G11" s="37"/>
      <c r="H11" s="37"/>
      <c r="I11" s="37"/>
      <c r="J11" s="37">
        <v>1</v>
      </c>
      <c r="K11" s="37"/>
      <c r="L11" s="46"/>
      <c r="M11" s="35"/>
      <c r="N11" s="38"/>
      <c r="O11" s="24">
        <v>3</v>
      </c>
      <c r="P11" s="39">
        <v>0</v>
      </c>
      <c r="Q11" s="40">
        <v>3</v>
      </c>
      <c r="R11" s="40"/>
      <c r="S11" s="41"/>
      <c r="T11" s="42"/>
      <c r="U11" s="43">
        <v>1</v>
      </c>
      <c r="V11" s="45" t="s">
        <v>37</v>
      </c>
    </row>
    <row r="12" spans="1:22" ht="16.5">
      <c r="A12" s="67">
        <v>37622</v>
      </c>
      <c r="B12" s="34"/>
      <c r="C12" s="35"/>
      <c r="D12" s="36">
        <v>4</v>
      </c>
      <c r="E12" s="34">
        <v>2</v>
      </c>
      <c r="F12" s="37"/>
      <c r="G12" s="37"/>
      <c r="H12" s="37">
        <v>2</v>
      </c>
      <c r="I12" s="37"/>
      <c r="J12" s="37"/>
      <c r="K12" s="37"/>
      <c r="L12" s="46"/>
      <c r="M12" s="35"/>
      <c r="N12" s="38"/>
      <c r="O12" s="24">
        <v>4</v>
      </c>
      <c r="P12" s="39">
        <v>0</v>
      </c>
      <c r="Q12" s="40">
        <v>1</v>
      </c>
      <c r="R12" s="40"/>
      <c r="S12" s="41">
        <v>3</v>
      </c>
      <c r="T12" s="42"/>
      <c r="U12" s="43">
        <v>1</v>
      </c>
      <c r="V12" s="45" t="s">
        <v>37</v>
      </c>
    </row>
    <row r="13" spans="1:22" ht="16.5">
      <c r="A13" s="47">
        <v>37622</v>
      </c>
      <c r="B13" s="34">
        <v>5</v>
      </c>
      <c r="C13" s="35">
        <v>1</v>
      </c>
      <c r="D13" s="36">
        <v>6</v>
      </c>
      <c r="E13" s="34">
        <v>1</v>
      </c>
      <c r="F13" s="37"/>
      <c r="G13" s="37"/>
      <c r="H13" s="37"/>
      <c r="I13" s="37"/>
      <c r="J13" s="37">
        <v>1</v>
      </c>
      <c r="K13" s="37"/>
      <c r="L13" s="46"/>
      <c r="M13" s="35"/>
      <c r="N13" s="38"/>
      <c r="O13" s="24">
        <v>2</v>
      </c>
      <c r="P13" s="39">
        <v>4</v>
      </c>
      <c r="Q13" s="40">
        <v>1</v>
      </c>
      <c r="R13" s="40"/>
      <c r="S13" s="41">
        <v>1</v>
      </c>
      <c r="T13" s="42"/>
      <c r="U13" s="43">
        <v>0.333</v>
      </c>
      <c r="V13" s="81" t="s">
        <v>55</v>
      </c>
    </row>
    <row r="14" spans="1:22" ht="16.5">
      <c r="A14" s="48">
        <v>1</v>
      </c>
      <c r="B14" s="34"/>
      <c r="C14" s="35"/>
      <c r="D14" s="36">
        <v>4</v>
      </c>
      <c r="E14" s="34">
        <v>1</v>
      </c>
      <c r="F14" s="37"/>
      <c r="G14" s="37"/>
      <c r="H14" s="37"/>
      <c r="I14" s="37"/>
      <c r="J14" s="37">
        <v>1</v>
      </c>
      <c r="K14" s="37">
        <v>1</v>
      </c>
      <c r="L14" s="46"/>
      <c r="M14" s="35"/>
      <c r="N14" s="38"/>
      <c r="O14" s="24">
        <v>3</v>
      </c>
      <c r="P14" s="39">
        <v>1</v>
      </c>
      <c r="Q14" s="40"/>
      <c r="R14" s="40">
        <v>1</v>
      </c>
      <c r="S14" s="41">
        <v>2</v>
      </c>
      <c r="T14" s="42"/>
      <c r="U14" s="43">
        <v>0.75</v>
      </c>
      <c r="V14" s="45">
        <v>9</v>
      </c>
    </row>
    <row r="15" spans="1:22" ht="16.5">
      <c r="A15" s="49">
        <v>37625</v>
      </c>
      <c r="B15" s="34">
        <v>11</v>
      </c>
      <c r="C15" s="35">
        <v>3</v>
      </c>
      <c r="D15" s="36">
        <v>5</v>
      </c>
      <c r="E15" s="34">
        <v>3</v>
      </c>
      <c r="F15" s="37"/>
      <c r="G15" s="37"/>
      <c r="H15" s="37"/>
      <c r="I15" s="37"/>
      <c r="J15" s="37"/>
      <c r="K15" s="37"/>
      <c r="L15" s="46"/>
      <c r="M15" s="35"/>
      <c r="N15" s="38"/>
      <c r="O15" s="24">
        <v>3</v>
      </c>
      <c r="P15" s="39">
        <v>2</v>
      </c>
      <c r="Q15" s="40">
        <v>3</v>
      </c>
      <c r="R15" s="40"/>
      <c r="S15" s="41"/>
      <c r="T15" s="42"/>
      <c r="U15" s="74">
        <v>0.6</v>
      </c>
      <c r="V15" s="32">
        <v>2.6</v>
      </c>
    </row>
    <row r="16" spans="1:22" ht="16.5">
      <c r="A16" s="50">
        <v>37625</v>
      </c>
      <c r="B16" s="34">
        <v>9</v>
      </c>
      <c r="C16" s="35">
        <v>2</v>
      </c>
      <c r="D16" s="36">
        <v>7</v>
      </c>
      <c r="E16" s="34">
        <v>1</v>
      </c>
      <c r="F16" s="37"/>
      <c r="G16" s="37">
        <v>2</v>
      </c>
      <c r="H16" s="37"/>
      <c r="I16" s="37"/>
      <c r="J16" s="37">
        <v>4</v>
      </c>
      <c r="K16" s="37"/>
      <c r="L16" s="46"/>
      <c r="M16" s="35"/>
      <c r="N16" s="38"/>
      <c r="O16" s="24">
        <v>7</v>
      </c>
      <c r="P16" s="39">
        <v>0</v>
      </c>
      <c r="Q16" s="40">
        <v>6</v>
      </c>
      <c r="R16" s="40">
        <v>1</v>
      </c>
      <c r="S16" s="41"/>
      <c r="T16" s="42"/>
      <c r="U16" s="43">
        <v>1</v>
      </c>
      <c r="V16" s="45" t="s">
        <v>37</v>
      </c>
    </row>
    <row r="17" spans="1:22" ht="16.5">
      <c r="A17" s="73">
        <v>37625</v>
      </c>
      <c r="B17" s="34">
        <v>6</v>
      </c>
      <c r="C17" s="35">
        <v>1</v>
      </c>
      <c r="D17" s="36">
        <v>8</v>
      </c>
      <c r="E17" s="34">
        <v>5</v>
      </c>
      <c r="F17" s="37"/>
      <c r="G17" s="37"/>
      <c r="H17" s="37"/>
      <c r="I17" s="37"/>
      <c r="J17" s="37">
        <v>1</v>
      </c>
      <c r="K17" s="37"/>
      <c r="L17" s="46"/>
      <c r="M17" s="35"/>
      <c r="N17" s="38"/>
      <c r="O17" s="24">
        <v>6</v>
      </c>
      <c r="P17" s="39">
        <v>2</v>
      </c>
      <c r="Q17" s="40">
        <v>5</v>
      </c>
      <c r="R17" s="40"/>
      <c r="S17" s="41"/>
      <c r="T17" s="42">
        <v>1</v>
      </c>
      <c r="U17" s="43">
        <v>0.75</v>
      </c>
      <c r="V17" s="32">
        <v>19.2</v>
      </c>
    </row>
    <row r="18" spans="1:22" ht="16.5">
      <c r="A18" s="51">
        <v>37625</v>
      </c>
      <c r="B18" s="34">
        <v>13</v>
      </c>
      <c r="C18" s="35">
        <v>1</v>
      </c>
      <c r="D18" s="36">
        <v>8</v>
      </c>
      <c r="E18" s="34">
        <v>6</v>
      </c>
      <c r="F18" s="37"/>
      <c r="G18" s="37">
        <v>1</v>
      </c>
      <c r="H18" s="37"/>
      <c r="I18" s="37"/>
      <c r="J18" s="37"/>
      <c r="K18" s="37"/>
      <c r="L18" s="46"/>
      <c r="M18" s="35"/>
      <c r="N18" s="38"/>
      <c r="O18" s="24">
        <v>7</v>
      </c>
      <c r="P18" s="39">
        <v>1</v>
      </c>
      <c r="Q18" s="40">
        <v>5</v>
      </c>
      <c r="R18" s="40"/>
      <c r="S18" s="41">
        <v>1</v>
      </c>
      <c r="T18" s="42">
        <v>1</v>
      </c>
      <c r="U18" s="74">
        <v>0.875</v>
      </c>
      <c r="V18" s="45">
        <v>19</v>
      </c>
    </row>
    <row r="19" spans="1:22" ht="16.5">
      <c r="A19" s="52">
        <v>37625</v>
      </c>
      <c r="B19" s="34">
        <v>15</v>
      </c>
      <c r="C19" s="35">
        <v>1</v>
      </c>
      <c r="D19" s="36">
        <v>6</v>
      </c>
      <c r="E19" s="34">
        <v>4</v>
      </c>
      <c r="F19" s="37"/>
      <c r="G19" s="37">
        <v>1</v>
      </c>
      <c r="H19" s="37"/>
      <c r="I19" s="37"/>
      <c r="J19" s="37"/>
      <c r="K19" s="37"/>
      <c r="L19" s="46"/>
      <c r="M19" s="35"/>
      <c r="N19" s="38"/>
      <c r="O19" s="24">
        <v>5</v>
      </c>
      <c r="P19" s="39">
        <v>1</v>
      </c>
      <c r="Q19" s="40">
        <v>5</v>
      </c>
      <c r="R19" s="40"/>
      <c r="S19" s="41"/>
      <c r="T19" s="42"/>
      <c r="U19" s="74">
        <v>0.833</v>
      </c>
      <c r="V19" s="45">
        <v>12</v>
      </c>
    </row>
    <row r="20" spans="1:22" ht="16.5">
      <c r="A20" s="53">
        <v>37625</v>
      </c>
      <c r="B20" s="34">
        <v>6</v>
      </c>
      <c r="C20" s="35">
        <v>1</v>
      </c>
      <c r="D20" s="36">
        <v>8</v>
      </c>
      <c r="E20" s="34">
        <v>3</v>
      </c>
      <c r="F20" s="37"/>
      <c r="G20" s="37">
        <v>1</v>
      </c>
      <c r="H20" s="37"/>
      <c r="I20" s="37"/>
      <c r="J20" s="37">
        <v>4</v>
      </c>
      <c r="K20" s="37"/>
      <c r="L20" s="46"/>
      <c r="M20" s="35"/>
      <c r="N20" s="38"/>
      <c r="O20" s="24">
        <v>8</v>
      </c>
      <c r="P20" s="39">
        <v>0</v>
      </c>
      <c r="Q20" s="40">
        <v>5</v>
      </c>
      <c r="R20" s="40"/>
      <c r="S20" s="41">
        <v>3</v>
      </c>
      <c r="T20" s="42"/>
      <c r="U20" s="43">
        <v>1</v>
      </c>
      <c r="V20" s="45" t="s">
        <v>37</v>
      </c>
    </row>
    <row r="21" spans="1:22" ht="16.5">
      <c r="A21" s="78">
        <v>37625</v>
      </c>
      <c r="B21" s="34"/>
      <c r="C21" s="35"/>
      <c r="D21" s="36">
        <v>7</v>
      </c>
      <c r="E21" s="34">
        <v>1</v>
      </c>
      <c r="F21" s="37"/>
      <c r="G21" s="37"/>
      <c r="H21" s="37">
        <v>1</v>
      </c>
      <c r="I21" s="37"/>
      <c r="J21" s="37">
        <v>3</v>
      </c>
      <c r="K21" s="37"/>
      <c r="L21" s="46"/>
      <c r="M21" s="35"/>
      <c r="N21" s="38"/>
      <c r="O21" s="24">
        <v>5</v>
      </c>
      <c r="P21" s="39">
        <v>2</v>
      </c>
      <c r="Q21" s="40"/>
      <c r="R21" s="40"/>
      <c r="S21" s="41">
        <v>5</v>
      </c>
      <c r="T21" s="42"/>
      <c r="U21" s="74">
        <v>0.714</v>
      </c>
      <c r="V21" s="45">
        <v>1.9</v>
      </c>
    </row>
    <row r="22" spans="1:22" ht="16.5">
      <c r="A22" s="54">
        <v>37625</v>
      </c>
      <c r="B22" s="34">
        <v>10</v>
      </c>
      <c r="C22" s="35">
        <v>3</v>
      </c>
      <c r="D22" s="36">
        <v>8</v>
      </c>
      <c r="E22" s="34">
        <v>2</v>
      </c>
      <c r="F22" s="37"/>
      <c r="G22" s="37"/>
      <c r="H22" s="37"/>
      <c r="I22" s="37"/>
      <c r="J22" s="37">
        <v>3</v>
      </c>
      <c r="K22" s="37">
        <v>1</v>
      </c>
      <c r="L22" s="46"/>
      <c r="M22" s="35"/>
      <c r="N22" s="38"/>
      <c r="O22" s="24">
        <v>6</v>
      </c>
      <c r="P22" s="39">
        <v>2</v>
      </c>
      <c r="Q22" s="40">
        <v>2</v>
      </c>
      <c r="R22" s="40"/>
      <c r="S22" s="41">
        <v>4</v>
      </c>
      <c r="T22" s="42"/>
      <c r="U22" s="43">
        <v>0.75</v>
      </c>
      <c r="V22" s="80">
        <v>1.2</v>
      </c>
    </row>
    <row r="23" spans="1:22" ht="16.5">
      <c r="A23" s="55">
        <v>37625</v>
      </c>
      <c r="B23" s="34">
        <v>12</v>
      </c>
      <c r="C23" s="35">
        <v>1</v>
      </c>
      <c r="D23" s="36">
        <v>13</v>
      </c>
      <c r="E23" s="34">
        <v>5</v>
      </c>
      <c r="F23" s="37"/>
      <c r="G23" s="37">
        <v>1</v>
      </c>
      <c r="H23" s="37"/>
      <c r="I23" s="37"/>
      <c r="J23" s="37">
        <v>1</v>
      </c>
      <c r="K23" s="37"/>
      <c r="L23" s="46"/>
      <c r="M23" s="35"/>
      <c r="N23" s="38"/>
      <c r="O23" s="24">
        <v>7</v>
      </c>
      <c r="P23" s="39">
        <v>6</v>
      </c>
      <c r="Q23" s="40">
        <v>3</v>
      </c>
      <c r="R23" s="40"/>
      <c r="S23" s="41">
        <v>4</v>
      </c>
      <c r="T23" s="42"/>
      <c r="U23" s="74">
        <v>0.538</v>
      </c>
      <c r="V23" s="81" t="s">
        <v>43</v>
      </c>
    </row>
    <row r="24" spans="1:23" ht="16.5">
      <c r="A24" s="56">
        <v>37625</v>
      </c>
      <c r="B24" s="34">
        <v>10</v>
      </c>
      <c r="C24" s="35">
        <v>0</v>
      </c>
      <c r="D24" s="36">
        <v>12</v>
      </c>
      <c r="E24" s="34">
        <v>2</v>
      </c>
      <c r="F24" s="37"/>
      <c r="G24" s="37"/>
      <c r="H24" s="37"/>
      <c r="I24" s="37">
        <v>1</v>
      </c>
      <c r="J24" s="37">
        <v>2</v>
      </c>
      <c r="K24" s="37">
        <v>2</v>
      </c>
      <c r="L24" s="46"/>
      <c r="M24" s="35"/>
      <c r="N24" s="38"/>
      <c r="O24" s="24">
        <v>7</v>
      </c>
      <c r="P24" s="39">
        <v>5</v>
      </c>
      <c r="Q24" s="40">
        <v>1</v>
      </c>
      <c r="R24" s="40"/>
      <c r="S24" s="41">
        <v>5</v>
      </c>
      <c r="T24" s="42">
        <v>1</v>
      </c>
      <c r="U24" s="74">
        <v>0.583</v>
      </c>
      <c r="V24" s="45" t="s">
        <v>44</v>
      </c>
      <c r="W24" s="82"/>
    </row>
    <row r="25" spans="1:22" ht="16.5">
      <c r="A25" s="57">
        <v>37625</v>
      </c>
      <c r="B25" s="34">
        <v>20</v>
      </c>
      <c r="C25" s="35">
        <v>0</v>
      </c>
      <c r="D25" s="36">
        <v>13</v>
      </c>
      <c r="E25" s="34">
        <v>7</v>
      </c>
      <c r="F25" s="37"/>
      <c r="G25" s="37"/>
      <c r="H25" s="37"/>
      <c r="I25" s="37"/>
      <c r="J25" s="37">
        <v>4</v>
      </c>
      <c r="K25" s="37"/>
      <c r="L25" s="46"/>
      <c r="M25" s="35"/>
      <c r="N25" s="38"/>
      <c r="O25" s="24">
        <v>11</v>
      </c>
      <c r="P25" s="39">
        <v>2</v>
      </c>
      <c r="Q25" s="40">
        <v>7</v>
      </c>
      <c r="R25" s="40"/>
      <c r="S25" s="41">
        <v>4</v>
      </c>
      <c r="T25" s="42"/>
      <c r="U25" s="74">
        <v>0.846</v>
      </c>
      <c r="V25" s="45">
        <v>12.23</v>
      </c>
    </row>
    <row r="26" spans="1:22" ht="16.5">
      <c r="A26" s="58">
        <v>37625</v>
      </c>
      <c r="B26" s="34">
        <v>13</v>
      </c>
      <c r="C26" s="35">
        <v>4</v>
      </c>
      <c r="D26" s="36">
        <v>16</v>
      </c>
      <c r="E26" s="34">
        <v>5</v>
      </c>
      <c r="F26" s="37"/>
      <c r="G26" s="37">
        <v>1</v>
      </c>
      <c r="H26" s="37"/>
      <c r="I26" s="37"/>
      <c r="J26" s="37">
        <v>4</v>
      </c>
      <c r="K26" s="37"/>
      <c r="L26" s="46"/>
      <c r="M26" s="35"/>
      <c r="N26" s="38"/>
      <c r="O26" s="24">
        <v>10</v>
      </c>
      <c r="P26" s="39">
        <v>6</v>
      </c>
      <c r="Q26" s="40">
        <v>6</v>
      </c>
      <c r="R26" s="40"/>
      <c r="S26" s="41">
        <v>4</v>
      </c>
      <c r="T26" s="42"/>
      <c r="U26" s="74">
        <v>0.625</v>
      </c>
      <c r="V26" s="45" t="s">
        <v>54</v>
      </c>
    </row>
    <row r="27" spans="1:22" ht="17.25" thickBot="1">
      <c r="A27" s="79">
        <v>37625</v>
      </c>
      <c r="B27" s="34">
        <v>19</v>
      </c>
      <c r="C27" s="35">
        <v>8</v>
      </c>
      <c r="D27" s="36">
        <v>13</v>
      </c>
      <c r="E27" s="34">
        <v>3</v>
      </c>
      <c r="F27" s="37"/>
      <c r="G27" s="37"/>
      <c r="H27" s="37"/>
      <c r="I27" s="37">
        <v>1</v>
      </c>
      <c r="J27" s="37">
        <v>4</v>
      </c>
      <c r="K27" s="37"/>
      <c r="L27" s="46"/>
      <c r="M27" s="35"/>
      <c r="N27" s="38"/>
      <c r="O27" s="24">
        <v>8</v>
      </c>
      <c r="P27" s="39">
        <v>5</v>
      </c>
      <c r="Q27" s="40">
        <v>3</v>
      </c>
      <c r="R27" s="40"/>
      <c r="S27" s="41">
        <v>4</v>
      </c>
      <c r="T27" s="42">
        <v>1</v>
      </c>
      <c r="U27" s="76">
        <v>0.615</v>
      </c>
      <c r="V27" s="45" t="s">
        <v>46</v>
      </c>
    </row>
    <row r="28" spans="1:22" ht="18" thickBot="1" thickTop="1">
      <c r="A28" s="59" t="s">
        <v>30</v>
      </c>
      <c r="B28" s="60">
        <f aca="true" t="shared" si="0" ref="B28:T28">SUM(B8:B27)</f>
        <v>163</v>
      </c>
      <c r="C28" s="61">
        <f t="shared" si="0"/>
        <v>28</v>
      </c>
      <c r="D28" s="62">
        <f t="shared" si="0"/>
        <v>150</v>
      </c>
      <c r="E28" s="62">
        <f t="shared" si="0"/>
        <v>56</v>
      </c>
      <c r="F28" s="62">
        <f t="shared" si="0"/>
        <v>0</v>
      </c>
      <c r="G28" s="62">
        <f t="shared" si="0"/>
        <v>7</v>
      </c>
      <c r="H28" s="62">
        <f t="shared" si="0"/>
        <v>5</v>
      </c>
      <c r="I28" s="62">
        <f t="shared" si="0"/>
        <v>2</v>
      </c>
      <c r="J28" s="62">
        <f t="shared" si="0"/>
        <v>33</v>
      </c>
      <c r="K28" s="62">
        <f t="shared" si="0"/>
        <v>6</v>
      </c>
      <c r="L28" s="62">
        <f t="shared" si="0"/>
        <v>0</v>
      </c>
      <c r="M28" s="62">
        <f t="shared" si="0"/>
        <v>0</v>
      </c>
      <c r="N28" s="62">
        <f t="shared" si="0"/>
        <v>0</v>
      </c>
      <c r="O28" s="63">
        <f t="shared" si="0"/>
        <v>109</v>
      </c>
      <c r="P28" s="72">
        <f t="shared" si="0"/>
        <v>41</v>
      </c>
      <c r="Q28" s="64">
        <f t="shared" si="0"/>
        <v>59</v>
      </c>
      <c r="R28" s="62">
        <f t="shared" si="0"/>
        <v>3</v>
      </c>
      <c r="S28" s="62">
        <f t="shared" si="0"/>
        <v>42</v>
      </c>
      <c r="T28" s="63">
        <f t="shared" si="0"/>
        <v>5</v>
      </c>
      <c r="U28" s="75">
        <f>AVERAGE(O28/D28)</f>
        <v>0.7266666666666667</v>
      </c>
      <c r="V28" s="65"/>
    </row>
    <row r="29" spans="1:25" ht="17.25" thickTop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  <row r="30" ht="2.25" customHeight="1"/>
    <row r="31" spans="1:22" ht="20.25" customHeight="1" hidden="1">
      <c r="A31" s="66" t="s">
        <v>31</v>
      </c>
      <c r="D31" s="92" t="s">
        <v>32</v>
      </c>
      <c r="E31" s="90"/>
      <c r="F31" s="90"/>
      <c r="G31" s="90"/>
      <c r="H31" s="90"/>
      <c r="I31" s="92"/>
      <c r="J31" s="90"/>
      <c r="K31" s="90"/>
      <c r="L31" s="90"/>
      <c r="M31" s="90"/>
      <c r="N31" s="90"/>
      <c r="O31" s="90"/>
      <c r="P31" s="90"/>
      <c r="Q31" s="92" t="s">
        <v>33</v>
      </c>
      <c r="R31" s="90"/>
      <c r="S31" s="90"/>
      <c r="T31" s="90"/>
      <c r="U31" s="90"/>
      <c r="V31" s="90"/>
    </row>
    <row r="32" s="91" customFormat="1" ht="81" customHeight="1">
      <c r="A32" s="90" t="s">
        <v>47</v>
      </c>
    </row>
    <row r="33" spans="1:22" ht="19.5" customHeight="1" hidden="1">
      <c r="A33" s="92" t="s">
        <v>34</v>
      </c>
      <c r="B33" s="90"/>
      <c r="C33" s="90"/>
      <c r="D33" s="90"/>
      <c r="E33" s="90"/>
      <c r="F33" s="90"/>
      <c r="G33" s="90"/>
      <c r="H33" s="90"/>
      <c r="I33" s="93" t="s">
        <v>35</v>
      </c>
      <c r="J33" s="90"/>
      <c r="K33" s="90"/>
      <c r="L33" s="90"/>
      <c r="M33" s="90"/>
      <c r="N33" s="90"/>
      <c r="O33" s="90"/>
      <c r="P33" s="90"/>
      <c r="Q33" s="92" t="s">
        <v>36</v>
      </c>
      <c r="R33" s="90"/>
      <c r="S33" s="90"/>
      <c r="T33" s="90"/>
      <c r="U33" s="90"/>
      <c r="V33" s="90"/>
    </row>
  </sheetData>
  <sheetProtection/>
  <mergeCells count="26">
    <mergeCell ref="A32:IV32"/>
    <mergeCell ref="A33:H33"/>
    <mergeCell ref="I33:P33"/>
    <mergeCell ref="Q33:V33"/>
    <mergeCell ref="M5:M7"/>
    <mergeCell ref="R5:R7"/>
    <mergeCell ref="T5:T7"/>
    <mergeCell ref="D31:H31"/>
    <mergeCell ref="I31:P31"/>
    <mergeCell ref="Q31:V31"/>
    <mergeCell ref="G5:G7"/>
    <mergeCell ref="H5:H7"/>
    <mergeCell ref="I5:I7"/>
    <mergeCell ref="J5:J7"/>
    <mergeCell ref="K5:K7"/>
    <mergeCell ref="L5:L7"/>
    <mergeCell ref="A1:IV2"/>
    <mergeCell ref="Q3:V3"/>
    <mergeCell ref="B4:B7"/>
    <mergeCell ref="C4:C7"/>
    <mergeCell ref="D4:D7"/>
    <mergeCell ref="E4:M4"/>
    <mergeCell ref="O4:T4"/>
    <mergeCell ref="V4:V7"/>
    <mergeCell ref="E5:E7"/>
    <mergeCell ref="F5:F7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33"/>
  <sheetViews>
    <sheetView tabSelected="1" zoomScalePageLayoutView="0" workbookViewId="0" topLeftCell="A1">
      <selection activeCell="A1" sqref="A1:IV2"/>
    </sheetView>
  </sheetViews>
  <sheetFormatPr defaultColWidth="9.00390625" defaultRowHeight="16.5"/>
  <cols>
    <col min="1" max="1" width="14.625" style="1" customWidth="1"/>
    <col min="2" max="2" width="4.25390625" style="1" hidden="1" customWidth="1"/>
    <col min="3" max="3" width="5.00390625" style="1" hidden="1" customWidth="1"/>
    <col min="4" max="4" width="5.00390625" style="1" customWidth="1"/>
    <col min="5" max="7" width="4.625" style="1" customWidth="1"/>
    <col min="8" max="8" width="4.125" style="1" customWidth="1"/>
    <col min="9" max="9" width="4.375" style="1" customWidth="1"/>
    <col min="10" max="11" width="4.625" style="1" customWidth="1"/>
    <col min="12" max="13" width="4.625" style="1" hidden="1" customWidth="1"/>
    <col min="14" max="14" width="5.625" style="1" hidden="1" customWidth="1"/>
    <col min="15" max="20" width="4.00390625" style="1" customWidth="1"/>
    <col min="21" max="21" width="7.25390625" style="1" customWidth="1"/>
    <col min="22" max="22" width="15.375" style="1" customWidth="1"/>
    <col min="23" max="16384" width="9.00390625" style="1" customWidth="1"/>
  </cols>
  <sheetData>
    <row r="1" spans="1:15" s="111" customFormat="1" ht="20.25" customHeight="1">
      <c r="A1" s="110" t="s">
        <v>58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</row>
    <row r="2" spans="1:15" s="111" customFormat="1" ht="37.5" customHeigh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</row>
    <row r="3" spans="1:22" ht="43.5" customHeight="1" thickBot="1">
      <c r="A3" s="2"/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2"/>
      <c r="N3" s="2"/>
      <c r="O3" s="2"/>
      <c r="Q3" s="112" t="s">
        <v>56</v>
      </c>
      <c r="R3" s="112"/>
      <c r="S3" s="112"/>
      <c r="T3" s="112"/>
      <c r="U3" s="112"/>
      <c r="V3" s="112"/>
    </row>
    <row r="4" spans="1:22" ht="21" customHeight="1" thickBot="1" thickTop="1">
      <c r="A4" s="4" t="s">
        <v>0</v>
      </c>
      <c r="B4" s="113" t="s">
        <v>1</v>
      </c>
      <c r="C4" s="116" t="s">
        <v>2</v>
      </c>
      <c r="D4" s="119" t="s">
        <v>3</v>
      </c>
      <c r="E4" s="122" t="s">
        <v>4</v>
      </c>
      <c r="F4" s="123"/>
      <c r="G4" s="123"/>
      <c r="H4" s="123"/>
      <c r="I4" s="123"/>
      <c r="J4" s="123"/>
      <c r="K4" s="123"/>
      <c r="L4" s="123"/>
      <c r="M4" s="124"/>
      <c r="N4" s="5"/>
      <c r="O4" s="125" t="s">
        <v>5</v>
      </c>
      <c r="P4" s="126"/>
      <c r="Q4" s="126"/>
      <c r="R4" s="126"/>
      <c r="S4" s="126"/>
      <c r="T4" s="127"/>
      <c r="U4" s="68" t="s">
        <v>6</v>
      </c>
      <c r="V4" s="107" t="s">
        <v>7</v>
      </c>
    </row>
    <row r="5" spans="1:22" ht="26.25" customHeight="1" thickTop="1">
      <c r="A5" s="7" t="s">
        <v>8</v>
      </c>
      <c r="B5" s="114"/>
      <c r="C5" s="117"/>
      <c r="D5" s="120"/>
      <c r="E5" s="97" t="s">
        <v>9</v>
      </c>
      <c r="F5" s="87" t="s">
        <v>10</v>
      </c>
      <c r="G5" s="87" t="s">
        <v>11</v>
      </c>
      <c r="H5" s="84" t="s">
        <v>12</v>
      </c>
      <c r="I5" s="87" t="s">
        <v>13</v>
      </c>
      <c r="J5" s="100" t="s">
        <v>14</v>
      </c>
      <c r="K5" s="100" t="s">
        <v>15</v>
      </c>
      <c r="L5" s="87" t="s">
        <v>16</v>
      </c>
      <c r="M5" s="101"/>
      <c r="N5" s="8"/>
      <c r="O5" s="9" t="s">
        <v>17</v>
      </c>
      <c r="P5" s="10" t="s">
        <v>18</v>
      </c>
      <c r="Q5" s="6" t="s">
        <v>19</v>
      </c>
      <c r="R5" s="104" t="s">
        <v>20</v>
      </c>
      <c r="S5" s="11" t="s">
        <v>21</v>
      </c>
      <c r="T5" s="94" t="s">
        <v>22</v>
      </c>
      <c r="U5" s="69" t="s">
        <v>23</v>
      </c>
      <c r="V5" s="108"/>
    </row>
    <row r="6" spans="1:22" ht="17.25" customHeight="1">
      <c r="A6" s="7"/>
      <c r="B6" s="114"/>
      <c r="C6" s="117"/>
      <c r="D6" s="120"/>
      <c r="E6" s="98"/>
      <c r="F6" s="88"/>
      <c r="G6" s="88"/>
      <c r="H6" s="85"/>
      <c r="I6" s="88"/>
      <c r="J6" s="88"/>
      <c r="K6" s="88"/>
      <c r="L6" s="88"/>
      <c r="M6" s="102"/>
      <c r="N6" s="8"/>
      <c r="O6" s="12" t="s">
        <v>6</v>
      </c>
      <c r="P6" s="13" t="s">
        <v>6</v>
      </c>
      <c r="Q6" s="14" t="s">
        <v>24</v>
      </c>
      <c r="R6" s="105"/>
      <c r="S6" s="15" t="s">
        <v>25</v>
      </c>
      <c r="T6" s="95"/>
      <c r="U6" s="70" t="s">
        <v>26</v>
      </c>
      <c r="V6" s="108"/>
    </row>
    <row r="7" spans="1:22" ht="34.5" customHeight="1" thickBot="1">
      <c r="A7" s="16" t="s">
        <v>27</v>
      </c>
      <c r="B7" s="115"/>
      <c r="C7" s="118"/>
      <c r="D7" s="121"/>
      <c r="E7" s="99"/>
      <c r="F7" s="89"/>
      <c r="G7" s="89"/>
      <c r="H7" s="86"/>
      <c r="I7" s="89"/>
      <c r="J7" s="89"/>
      <c r="K7" s="89"/>
      <c r="L7" s="89"/>
      <c r="M7" s="103"/>
      <c r="N7" s="17"/>
      <c r="O7" s="18" t="s">
        <v>23</v>
      </c>
      <c r="P7" s="13" t="s">
        <v>23</v>
      </c>
      <c r="Q7" s="19" t="s">
        <v>28</v>
      </c>
      <c r="R7" s="106"/>
      <c r="S7" s="20"/>
      <c r="T7" s="96"/>
      <c r="U7" s="71" t="s">
        <v>29</v>
      </c>
      <c r="V7" s="109"/>
    </row>
    <row r="8" spans="1:22" ht="17.25" thickTop="1">
      <c r="A8" s="21">
        <v>37622</v>
      </c>
      <c r="B8" s="22">
        <v>9</v>
      </c>
      <c r="C8" s="23">
        <v>1</v>
      </c>
      <c r="D8" s="24">
        <v>2</v>
      </c>
      <c r="E8" s="22">
        <v>1</v>
      </c>
      <c r="F8" s="25"/>
      <c r="G8" s="25"/>
      <c r="H8" s="25">
        <v>1</v>
      </c>
      <c r="I8" s="25"/>
      <c r="J8" s="26"/>
      <c r="K8" s="25"/>
      <c r="L8" s="25"/>
      <c r="M8" s="23"/>
      <c r="N8" s="27"/>
      <c r="O8" s="24">
        <v>2</v>
      </c>
      <c r="P8" s="28">
        <v>0</v>
      </c>
      <c r="Q8" s="29"/>
      <c r="R8" s="29"/>
      <c r="S8" s="30">
        <v>2</v>
      </c>
      <c r="T8" s="31"/>
      <c r="U8" s="43">
        <v>1</v>
      </c>
      <c r="V8" s="45" t="s">
        <v>37</v>
      </c>
    </row>
    <row r="9" spans="1:22" ht="16.5">
      <c r="A9" s="33">
        <v>37622</v>
      </c>
      <c r="B9" s="34">
        <v>5</v>
      </c>
      <c r="C9" s="35">
        <v>1</v>
      </c>
      <c r="D9" s="36">
        <v>2</v>
      </c>
      <c r="E9" s="34">
        <v>1</v>
      </c>
      <c r="F9" s="37"/>
      <c r="G9" s="37"/>
      <c r="H9" s="37">
        <v>1</v>
      </c>
      <c r="I9" s="37"/>
      <c r="J9" s="37"/>
      <c r="K9" s="37"/>
      <c r="L9" s="37"/>
      <c r="M9" s="35"/>
      <c r="N9" s="38"/>
      <c r="O9" s="24">
        <v>2</v>
      </c>
      <c r="P9" s="39">
        <v>0</v>
      </c>
      <c r="Q9" s="40">
        <v>1</v>
      </c>
      <c r="R9" s="40">
        <v>1</v>
      </c>
      <c r="S9" s="41"/>
      <c r="T9" s="42"/>
      <c r="U9" s="43">
        <v>1</v>
      </c>
      <c r="V9" s="45" t="s">
        <v>37</v>
      </c>
    </row>
    <row r="10" spans="1:22" ht="16.5">
      <c r="A10" s="44">
        <v>1</v>
      </c>
      <c r="B10" s="34"/>
      <c r="C10" s="35"/>
      <c r="D10" s="36">
        <v>5</v>
      </c>
      <c r="E10" s="34">
        <v>1</v>
      </c>
      <c r="F10" s="37"/>
      <c r="G10" s="37"/>
      <c r="H10" s="37"/>
      <c r="I10" s="37"/>
      <c r="J10" s="37"/>
      <c r="K10" s="37">
        <v>2</v>
      </c>
      <c r="L10" s="37"/>
      <c r="M10" s="35"/>
      <c r="N10" s="38"/>
      <c r="O10" s="24">
        <v>3</v>
      </c>
      <c r="P10" s="39">
        <v>2</v>
      </c>
      <c r="Q10" s="40">
        <v>2</v>
      </c>
      <c r="R10" s="40"/>
      <c r="S10" s="41"/>
      <c r="T10" s="42">
        <v>1</v>
      </c>
      <c r="U10" s="43">
        <v>0.6</v>
      </c>
      <c r="V10" s="80">
        <v>17.2</v>
      </c>
    </row>
    <row r="11" spans="1:22" ht="16.5">
      <c r="A11" s="77">
        <v>1</v>
      </c>
      <c r="B11" s="34"/>
      <c r="C11" s="35"/>
      <c r="D11" s="36">
        <v>3</v>
      </c>
      <c r="E11" s="34">
        <v>2</v>
      </c>
      <c r="F11" s="37"/>
      <c r="G11" s="37"/>
      <c r="H11" s="37"/>
      <c r="I11" s="37"/>
      <c r="J11" s="37">
        <v>1</v>
      </c>
      <c r="K11" s="37"/>
      <c r="L11" s="46"/>
      <c r="M11" s="35"/>
      <c r="N11" s="38"/>
      <c r="O11" s="24">
        <v>3</v>
      </c>
      <c r="P11" s="39">
        <v>0</v>
      </c>
      <c r="Q11" s="40">
        <v>3</v>
      </c>
      <c r="R11" s="40"/>
      <c r="S11" s="41"/>
      <c r="T11" s="42"/>
      <c r="U11" s="43">
        <v>1</v>
      </c>
      <c r="V11" s="45" t="s">
        <v>37</v>
      </c>
    </row>
    <row r="12" spans="1:22" ht="16.5">
      <c r="A12" s="67">
        <v>37622</v>
      </c>
      <c r="B12" s="34"/>
      <c r="C12" s="35"/>
      <c r="D12" s="36">
        <v>4</v>
      </c>
      <c r="E12" s="34">
        <v>2</v>
      </c>
      <c r="F12" s="37"/>
      <c r="G12" s="37"/>
      <c r="H12" s="37">
        <v>2</v>
      </c>
      <c r="I12" s="37"/>
      <c r="J12" s="37"/>
      <c r="K12" s="37"/>
      <c r="L12" s="46"/>
      <c r="M12" s="35"/>
      <c r="N12" s="38"/>
      <c r="O12" s="24">
        <v>4</v>
      </c>
      <c r="P12" s="39">
        <v>0</v>
      </c>
      <c r="Q12" s="40">
        <v>1</v>
      </c>
      <c r="R12" s="40"/>
      <c r="S12" s="41">
        <v>3</v>
      </c>
      <c r="T12" s="42"/>
      <c r="U12" s="43">
        <v>1</v>
      </c>
      <c r="V12" s="45" t="s">
        <v>37</v>
      </c>
    </row>
    <row r="13" spans="1:22" ht="16.5">
      <c r="A13" s="47">
        <v>37622</v>
      </c>
      <c r="B13" s="34">
        <v>5</v>
      </c>
      <c r="C13" s="35">
        <v>1</v>
      </c>
      <c r="D13" s="36">
        <v>6</v>
      </c>
      <c r="E13" s="34">
        <v>1</v>
      </c>
      <c r="F13" s="37"/>
      <c r="G13" s="37"/>
      <c r="H13" s="37"/>
      <c r="I13" s="37"/>
      <c r="J13" s="37">
        <v>1</v>
      </c>
      <c r="K13" s="37"/>
      <c r="L13" s="46"/>
      <c r="M13" s="35"/>
      <c r="N13" s="38"/>
      <c r="O13" s="24">
        <v>2</v>
      </c>
      <c r="P13" s="39">
        <v>4</v>
      </c>
      <c r="Q13" s="40">
        <v>1</v>
      </c>
      <c r="R13" s="40"/>
      <c r="S13" s="41">
        <v>1</v>
      </c>
      <c r="T13" s="42"/>
      <c r="U13" s="43">
        <v>0.333</v>
      </c>
      <c r="V13" s="81" t="s">
        <v>55</v>
      </c>
    </row>
    <row r="14" spans="1:22" ht="16.5">
      <c r="A14" s="48">
        <v>1</v>
      </c>
      <c r="B14" s="34"/>
      <c r="C14" s="35"/>
      <c r="D14" s="36">
        <v>4</v>
      </c>
      <c r="E14" s="34">
        <v>1</v>
      </c>
      <c r="F14" s="37"/>
      <c r="G14" s="37"/>
      <c r="H14" s="37"/>
      <c r="I14" s="37"/>
      <c r="J14" s="37">
        <v>1</v>
      </c>
      <c r="K14" s="37">
        <v>1</v>
      </c>
      <c r="L14" s="46"/>
      <c r="M14" s="35"/>
      <c r="N14" s="38"/>
      <c r="O14" s="24">
        <v>3</v>
      </c>
      <c r="P14" s="39">
        <v>1</v>
      </c>
      <c r="Q14" s="40"/>
      <c r="R14" s="40">
        <v>1</v>
      </c>
      <c r="S14" s="41">
        <v>2</v>
      </c>
      <c r="T14" s="42"/>
      <c r="U14" s="43">
        <v>0.75</v>
      </c>
      <c r="V14" s="45">
        <v>9</v>
      </c>
    </row>
    <row r="15" spans="1:22" ht="16.5">
      <c r="A15" s="49">
        <v>37625</v>
      </c>
      <c r="B15" s="34">
        <v>11</v>
      </c>
      <c r="C15" s="35">
        <v>3</v>
      </c>
      <c r="D15" s="36">
        <v>5</v>
      </c>
      <c r="E15" s="34">
        <v>3</v>
      </c>
      <c r="F15" s="37"/>
      <c r="G15" s="37"/>
      <c r="H15" s="37"/>
      <c r="I15" s="37"/>
      <c r="J15" s="37"/>
      <c r="K15" s="37"/>
      <c r="L15" s="46"/>
      <c r="M15" s="35"/>
      <c r="N15" s="38"/>
      <c r="O15" s="24">
        <v>3</v>
      </c>
      <c r="P15" s="39">
        <v>2</v>
      </c>
      <c r="Q15" s="40">
        <v>3</v>
      </c>
      <c r="R15" s="40"/>
      <c r="S15" s="41"/>
      <c r="T15" s="42"/>
      <c r="U15" s="74">
        <v>0.6</v>
      </c>
      <c r="V15" s="32">
        <v>2.6</v>
      </c>
    </row>
    <row r="16" spans="1:22" ht="16.5">
      <c r="A16" s="50">
        <v>37625</v>
      </c>
      <c r="B16" s="34">
        <v>9</v>
      </c>
      <c r="C16" s="35">
        <v>2</v>
      </c>
      <c r="D16" s="36">
        <v>7</v>
      </c>
      <c r="E16" s="34">
        <v>1</v>
      </c>
      <c r="F16" s="37"/>
      <c r="G16" s="37">
        <v>2</v>
      </c>
      <c r="H16" s="37"/>
      <c r="I16" s="37"/>
      <c r="J16" s="37">
        <v>4</v>
      </c>
      <c r="K16" s="37"/>
      <c r="L16" s="46"/>
      <c r="M16" s="35"/>
      <c r="N16" s="38"/>
      <c r="O16" s="24">
        <v>7</v>
      </c>
      <c r="P16" s="39">
        <v>0</v>
      </c>
      <c r="Q16" s="40">
        <v>6</v>
      </c>
      <c r="R16" s="40">
        <v>1</v>
      </c>
      <c r="S16" s="41"/>
      <c r="T16" s="42"/>
      <c r="U16" s="43">
        <v>1</v>
      </c>
      <c r="V16" s="45" t="s">
        <v>37</v>
      </c>
    </row>
    <row r="17" spans="1:22" ht="16.5">
      <c r="A17" s="73">
        <v>37625</v>
      </c>
      <c r="B17" s="34">
        <v>6</v>
      </c>
      <c r="C17" s="35">
        <v>1</v>
      </c>
      <c r="D17" s="36">
        <v>8</v>
      </c>
      <c r="E17" s="34">
        <v>5</v>
      </c>
      <c r="F17" s="37"/>
      <c r="G17" s="37"/>
      <c r="H17" s="37"/>
      <c r="I17" s="37"/>
      <c r="J17" s="37">
        <v>1</v>
      </c>
      <c r="K17" s="37"/>
      <c r="L17" s="46"/>
      <c r="M17" s="35"/>
      <c r="N17" s="38"/>
      <c r="O17" s="24">
        <v>6</v>
      </c>
      <c r="P17" s="39">
        <v>2</v>
      </c>
      <c r="Q17" s="40">
        <v>5</v>
      </c>
      <c r="R17" s="40"/>
      <c r="S17" s="41"/>
      <c r="T17" s="42">
        <v>1</v>
      </c>
      <c r="U17" s="43">
        <v>0.75</v>
      </c>
      <c r="V17" s="32">
        <v>19.2</v>
      </c>
    </row>
    <row r="18" spans="1:22" ht="16.5">
      <c r="A18" s="51">
        <v>37625</v>
      </c>
      <c r="B18" s="34">
        <v>13</v>
      </c>
      <c r="C18" s="35">
        <v>1</v>
      </c>
      <c r="D18" s="36">
        <v>8</v>
      </c>
      <c r="E18" s="34">
        <v>6</v>
      </c>
      <c r="F18" s="37"/>
      <c r="G18" s="37">
        <v>1</v>
      </c>
      <c r="H18" s="37"/>
      <c r="I18" s="37"/>
      <c r="J18" s="37"/>
      <c r="K18" s="37"/>
      <c r="L18" s="46"/>
      <c r="M18" s="35"/>
      <c r="N18" s="38"/>
      <c r="O18" s="24">
        <v>7</v>
      </c>
      <c r="P18" s="39">
        <v>1</v>
      </c>
      <c r="Q18" s="40">
        <v>5</v>
      </c>
      <c r="R18" s="40"/>
      <c r="S18" s="41">
        <v>1</v>
      </c>
      <c r="T18" s="42">
        <v>1</v>
      </c>
      <c r="U18" s="74">
        <v>0.875</v>
      </c>
      <c r="V18" s="45">
        <v>19</v>
      </c>
    </row>
    <row r="19" spans="1:22" ht="16.5">
      <c r="A19" s="52">
        <v>37625</v>
      </c>
      <c r="B19" s="34">
        <v>15</v>
      </c>
      <c r="C19" s="35">
        <v>1</v>
      </c>
      <c r="D19" s="36">
        <v>6</v>
      </c>
      <c r="E19" s="34">
        <v>4</v>
      </c>
      <c r="F19" s="37"/>
      <c r="G19" s="37">
        <v>1</v>
      </c>
      <c r="H19" s="37"/>
      <c r="I19" s="37"/>
      <c r="J19" s="37"/>
      <c r="K19" s="37"/>
      <c r="L19" s="46"/>
      <c r="M19" s="35"/>
      <c r="N19" s="38"/>
      <c r="O19" s="24">
        <v>5</v>
      </c>
      <c r="P19" s="39">
        <v>1</v>
      </c>
      <c r="Q19" s="40">
        <v>5</v>
      </c>
      <c r="R19" s="40"/>
      <c r="S19" s="41"/>
      <c r="T19" s="42"/>
      <c r="U19" s="74">
        <v>0.833</v>
      </c>
      <c r="V19" s="45">
        <v>12</v>
      </c>
    </row>
    <row r="20" spans="1:22" ht="16.5">
      <c r="A20" s="53">
        <v>37625</v>
      </c>
      <c r="B20" s="34">
        <v>6</v>
      </c>
      <c r="C20" s="35">
        <v>1</v>
      </c>
      <c r="D20" s="36">
        <v>8</v>
      </c>
      <c r="E20" s="34">
        <v>3</v>
      </c>
      <c r="F20" s="37"/>
      <c r="G20" s="37">
        <v>1</v>
      </c>
      <c r="H20" s="37"/>
      <c r="I20" s="37"/>
      <c r="J20" s="37">
        <v>4</v>
      </c>
      <c r="K20" s="37"/>
      <c r="L20" s="46"/>
      <c r="M20" s="35"/>
      <c r="N20" s="38"/>
      <c r="O20" s="24">
        <v>8</v>
      </c>
      <c r="P20" s="39">
        <v>0</v>
      </c>
      <c r="Q20" s="40">
        <v>5</v>
      </c>
      <c r="R20" s="40"/>
      <c r="S20" s="41">
        <v>3</v>
      </c>
      <c r="T20" s="42"/>
      <c r="U20" s="43">
        <v>1</v>
      </c>
      <c r="V20" s="45" t="s">
        <v>37</v>
      </c>
    </row>
    <row r="21" spans="1:22" ht="16.5">
      <c r="A21" s="78">
        <v>37625</v>
      </c>
      <c r="B21" s="34"/>
      <c r="C21" s="35"/>
      <c r="D21" s="36">
        <v>7</v>
      </c>
      <c r="E21" s="34">
        <v>1</v>
      </c>
      <c r="F21" s="37"/>
      <c r="G21" s="37"/>
      <c r="H21" s="37">
        <v>1</v>
      </c>
      <c r="I21" s="37"/>
      <c r="J21" s="37">
        <v>3</v>
      </c>
      <c r="K21" s="37"/>
      <c r="L21" s="46"/>
      <c r="M21" s="35"/>
      <c r="N21" s="38"/>
      <c r="O21" s="24">
        <v>5</v>
      </c>
      <c r="P21" s="39">
        <v>2</v>
      </c>
      <c r="Q21" s="40"/>
      <c r="R21" s="40"/>
      <c r="S21" s="41">
        <v>5</v>
      </c>
      <c r="T21" s="42"/>
      <c r="U21" s="74">
        <v>0.714</v>
      </c>
      <c r="V21" s="45">
        <v>1.9</v>
      </c>
    </row>
    <row r="22" spans="1:22" ht="16.5">
      <c r="A22" s="54">
        <v>37625</v>
      </c>
      <c r="B22" s="34">
        <v>10</v>
      </c>
      <c r="C22" s="35">
        <v>3</v>
      </c>
      <c r="D22" s="36">
        <v>8</v>
      </c>
      <c r="E22" s="34">
        <v>2</v>
      </c>
      <c r="F22" s="37"/>
      <c r="G22" s="37"/>
      <c r="H22" s="37"/>
      <c r="I22" s="37"/>
      <c r="J22" s="37">
        <v>5</v>
      </c>
      <c r="K22" s="37">
        <v>1</v>
      </c>
      <c r="L22" s="46"/>
      <c r="M22" s="35"/>
      <c r="N22" s="38"/>
      <c r="O22" s="24">
        <v>8</v>
      </c>
      <c r="P22" s="39">
        <v>0</v>
      </c>
      <c r="Q22" s="40">
        <v>2</v>
      </c>
      <c r="R22" s="40"/>
      <c r="S22" s="41">
        <v>6</v>
      </c>
      <c r="T22" s="42"/>
      <c r="U22" s="43">
        <v>1</v>
      </c>
      <c r="V22" s="45" t="s">
        <v>37</v>
      </c>
    </row>
    <row r="23" spans="1:22" ht="16.5">
      <c r="A23" s="55">
        <v>37625</v>
      </c>
      <c r="B23" s="34">
        <v>12</v>
      </c>
      <c r="C23" s="35">
        <v>1</v>
      </c>
      <c r="D23" s="36">
        <v>13</v>
      </c>
      <c r="E23" s="34">
        <v>5</v>
      </c>
      <c r="F23" s="37"/>
      <c r="G23" s="37">
        <v>1</v>
      </c>
      <c r="H23" s="37"/>
      <c r="I23" s="37"/>
      <c r="J23" s="37">
        <v>1</v>
      </c>
      <c r="K23" s="37"/>
      <c r="L23" s="46"/>
      <c r="M23" s="35"/>
      <c r="N23" s="38"/>
      <c r="O23" s="24">
        <v>7</v>
      </c>
      <c r="P23" s="39">
        <v>6</v>
      </c>
      <c r="Q23" s="40">
        <v>3</v>
      </c>
      <c r="R23" s="40"/>
      <c r="S23" s="41">
        <v>4</v>
      </c>
      <c r="T23" s="42"/>
      <c r="U23" s="74">
        <v>0.538</v>
      </c>
      <c r="V23" s="81" t="s">
        <v>43</v>
      </c>
    </row>
    <row r="24" spans="1:23" ht="16.5">
      <c r="A24" s="56">
        <v>37625</v>
      </c>
      <c r="B24" s="34">
        <v>10</v>
      </c>
      <c r="C24" s="35">
        <v>0</v>
      </c>
      <c r="D24" s="36">
        <v>12</v>
      </c>
      <c r="E24" s="34">
        <v>2</v>
      </c>
      <c r="F24" s="37"/>
      <c r="G24" s="37"/>
      <c r="H24" s="37"/>
      <c r="I24" s="37">
        <v>1</v>
      </c>
      <c r="J24" s="37">
        <v>2</v>
      </c>
      <c r="K24" s="37">
        <v>2</v>
      </c>
      <c r="L24" s="46"/>
      <c r="M24" s="35"/>
      <c r="N24" s="38"/>
      <c r="O24" s="24">
        <v>7</v>
      </c>
      <c r="P24" s="39">
        <v>5</v>
      </c>
      <c r="Q24" s="40">
        <v>1</v>
      </c>
      <c r="R24" s="40"/>
      <c r="S24" s="41">
        <v>5</v>
      </c>
      <c r="T24" s="42">
        <v>1</v>
      </c>
      <c r="U24" s="74">
        <v>0.583</v>
      </c>
      <c r="V24" s="45" t="s">
        <v>44</v>
      </c>
      <c r="W24" s="82"/>
    </row>
    <row r="25" spans="1:22" ht="16.5">
      <c r="A25" s="57">
        <v>37625</v>
      </c>
      <c r="B25" s="34">
        <v>20</v>
      </c>
      <c r="C25" s="35">
        <v>0</v>
      </c>
      <c r="D25" s="36">
        <v>13</v>
      </c>
      <c r="E25" s="34">
        <v>7</v>
      </c>
      <c r="F25" s="37"/>
      <c r="G25" s="37"/>
      <c r="H25" s="37"/>
      <c r="I25" s="37"/>
      <c r="J25" s="37">
        <v>5</v>
      </c>
      <c r="K25" s="37"/>
      <c r="L25" s="46"/>
      <c r="M25" s="35"/>
      <c r="N25" s="38"/>
      <c r="O25" s="24">
        <v>12</v>
      </c>
      <c r="P25" s="39">
        <v>1</v>
      </c>
      <c r="Q25" s="40">
        <v>7</v>
      </c>
      <c r="R25" s="40"/>
      <c r="S25" s="41">
        <v>5</v>
      </c>
      <c r="T25" s="42"/>
      <c r="U25" s="74">
        <v>0.923</v>
      </c>
      <c r="V25" s="45">
        <v>12</v>
      </c>
    </row>
    <row r="26" spans="1:22" ht="16.5">
      <c r="A26" s="58">
        <v>37625</v>
      </c>
      <c r="B26" s="34">
        <v>13</v>
      </c>
      <c r="C26" s="35">
        <v>4</v>
      </c>
      <c r="D26" s="36">
        <v>16</v>
      </c>
      <c r="E26" s="34">
        <v>5</v>
      </c>
      <c r="F26" s="37"/>
      <c r="G26" s="37">
        <v>1</v>
      </c>
      <c r="H26" s="37"/>
      <c r="I26" s="37"/>
      <c r="J26" s="37">
        <v>4</v>
      </c>
      <c r="K26" s="37"/>
      <c r="L26" s="46"/>
      <c r="M26" s="35"/>
      <c r="N26" s="38"/>
      <c r="O26" s="24">
        <v>10</v>
      </c>
      <c r="P26" s="39">
        <v>6</v>
      </c>
      <c r="Q26" s="40">
        <v>6</v>
      </c>
      <c r="R26" s="40"/>
      <c r="S26" s="41">
        <v>4</v>
      </c>
      <c r="T26" s="42"/>
      <c r="U26" s="74">
        <v>0.625</v>
      </c>
      <c r="V26" s="45" t="s">
        <v>54</v>
      </c>
    </row>
    <row r="27" spans="1:22" ht="17.25" thickBot="1">
      <c r="A27" s="79">
        <v>37625</v>
      </c>
      <c r="B27" s="34">
        <v>19</v>
      </c>
      <c r="C27" s="35">
        <v>8</v>
      </c>
      <c r="D27" s="36">
        <v>13</v>
      </c>
      <c r="E27" s="34">
        <v>4</v>
      </c>
      <c r="F27" s="37"/>
      <c r="G27" s="37"/>
      <c r="H27" s="37"/>
      <c r="I27" s="37">
        <v>1</v>
      </c>
      <c r="J27" s="37">
        <v>4</v>
      </c>
      <c r="K27" s="37"/>
      <c r="L27" s="46"/>
      <c r="M27" s="35"/>
      <c r="N27" s="38"/>
      <c r="O27" s="24">
        <v>9</v>
      </c>
      <c r="P27" s="39">
        <v>4</v>
      </c>
      <c r="Q27" s="40">
        <v>4</v>
      </c>
      <c r="R27" s="40"/>
      <c r="S27" s="41">
        <v>4</v>
      </c>
      <c r="T27" s="42">
        <v>1</v>
      </c>
      <c r="U27" s="83">
        <v>0.692</v>
      </c>
      <c r="V27" s="45" t="s">
        <v>57</v>
      </c>
    </row>
    <row r="28" spans="1:22" ht="18" thickBot="1" thickTop="1">
      <c r="A28" s="59" t="s">
        <v>30</v>
      </c>
      <c r="B28" s="60">
        <f aca="true" t="shared" si="0" ref="B28:T28">SUM(B8:B27)</f>
        <v>163</v>
      </c>
      <c r="C28" s="61">
        <f t="shared" si="0"/>
        <v>28</v>
      </c>
      <c r="D28" s="62">
        <f t="shared" si="0"/>
        <v>150</v>
      </c>
      <c r="E28" s="62">
        <f t="shared" si="0"/>
        <v>57</v>
      </c>
      <c r="F28" s="62">
        <f t="shared" si="0"/>
        <v>0</v>
      </c>
      <c r="G28" s="62">
        <f t="shared" si="0"/>
        <v>7</v>
      </c>
      <c r="H28" s="62">
        <f t="shared" si="0"/>
        <v>5</v>
      </c>
      <c r="I28" s="62">
        <f t="shared" si="0"/>
        <v>2</v>
      </c>
      <c r="J28" s="62">
        <f t="shared" si="0"/>
        <v>36</v>
      </c>
      <c r="K28" s="62">
        <f t="shared" si="0"/>
        <v>6</v>
      </c>
      <c r="L28" s="62">
        <f t="shared" si="0"/>
        <v>0</v>
      </c>
      <c r="M28" s="62">
        <f t="shared" si="0"/>
        <v>0</v>
      </c>
      <c r="N28" s="62">
        <f t="shared" si="0"/>
        <v>0</v>
      </c>
      <c r="O28" s="63">
        <f t="shared" si="0"/>
        <v>113</v>
      </c>
      <c r="P28" s="72">
        <f t="shared" si="0"/>
        <v>37</v>
      </c>
      <c r="Q28" s="64">
        <f t="shared" si="0"/>
        <v>60</v>
      </c>
      <c r="R28" s="62">
        <f t="shared" si="0"/>
        <v>3</v>
      </c>
      <c r="S28" s="62">
        <f t="shared" si="0"/>
        <v>45</v>
      </c>
      <c r="T28" s="63">
        <f t="shared" si="0"/>
        <v>5</v>
      </c>
      <c r="U28" s="75">
        <f>AVERAGE(O28/D28)</f>
        <v>0.7533333333333333</v>
      </c>
      <c r="V28" s="65"/>
    </row>
    <row r="29" spans="1:25" ht="17.25" thickTop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  <row r="30" ht="2.25" customHeight="1"/>
    <row r="31" spans="1:22" ht="20.25" customHeight="1" hidden="1">
      <c r="A31" s="66" t="s">
        <v>31</v>
      </c>
      <c r="D31" s="92" t="s">
        <v>32</v>
      </c>
      <c r="E31" s="90"/>
      <c r="F31" s="90"/>
      <c r="G31" s="90"/>
      <c r="H31" s="90"/>
      <c r="I31" s="92"/>
      <c r="J31" s="90"/>
      <c r="K31" s="90"/>
      <c r="L31" s="90"/>
      <c r="M31" s="90"/>
      <c r="N31" s="90"/>
      <c r="O31" s="90"/>
      <c r="P31" s="90"/>
      <c r="Q31" s="92" t="s">
        <v>33</v>
      </c>
      <c r="R31" s="90"/>
      <c r="S31" s="90"/>
      <c r="T31" s="90"/>
      <c r="U31" s="90"/>
      <c r="V31" s="90"/>
    </row>
    <row r="32" s="91" customFormat="1" ht="81" customHeight="1">
      <c r="A32" s="90" t="s">
        <v>47</v>
      </c>
    </row>
    <row r="33" spans="1:22" ht="19.5" customHeight="1" hidden="1">
      <c r="A33" s="92" t="s">
        <v>34</v>
      </c>
      <c r="B33" s="90"/>
      <c r="C33" s="90"/>
      <c r="D33" s="90"/>
      <c r="E33" s="90"/>
      <c r="F33" s="90"/>
      <c r="G33" s="90"/>
      <c r="H33" s="90"/>
      <c r="I33" s="93" t="s">
        <v>35</v>
      </c>
      <c r="J33" s="90"/>
      <c r="K33" s="90"/>
      <c r="L33" s="90"/>
      <c r="M33" s="90"/>
      <c r="N33" s="90"/>
      <c r="O33" s="90"/>
      <c r="P33" s="90"/>
      <c r="Q33" s="92" t="s">
        <v>36</v>
      </c>
      <c r="R33" s="90"/>
      <c r="S33" s="90"/>
      <c r="T33" s="90"/>
      <c r="U33" s="90"/>
      <c r="V33" s="90"/>
    </row>
  </sheetData>
  <sheetProtection/>
  <mergeCells count="26">
    <mergeCell ref="A32:IV32"/>
    <mergeCell ref="A33:H33"/>
    <mergeCell ref="I33:P33"/>
    <mergeCell ref="Q33:V33"/>
    <mergeCell ref="M5:M7"/>
    <mergeCell ref="R5:R7"/>
    <mergeCell ref="T5:T7"/>
    <mergeCell ref="D31:H31"/>
    <mergeCell ref="I31:P31"/>
    <mergeCell ref="Q31:V31"/>
    <mergeCell ref="G5:G7"/>
    <mergeCell ref="H5:H7"/>
    <mergeCell ref="I5:I7"/>
    <mergeCell ref="J5:J7"/>
    <mergeCell ref="K5:K7"/>
    <mergeCell ref="L5:L7"/>
    <mergeCell ref="A1:IV2"/>
    <mergeCell ref="Q3:V3"/>
    <mergeCell ref="B4:B7"/>
    <mergeCell ref="C4:C7"/>
    <mergeCell ref="D4:D7"/>
    <mergeCell ref="E4:M4"/>
    <mergeCell ref="O4:T4"/>
    <mergeCell ref="V4:V7"/>
    <mergeCell ref="E5:E7"/>
    <mergeCell ref="F5:F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2018-10-04T05:10:26Z</cp:lastPrinted>
  <dcterms:created xsi:type="dcterms:W3CDTF">1997-01-14T01:50:29Z</dcterms:created>
  <dcterms:modified xsi:type="dcterms:W3CDTF">2018-10-11T10:09:07Z</dcterms:modified>
  <cp:category/>
  <cp:version/>
  <cp:contentType/>
  <cp:contentStatus/>
</cp:coreProperties>
</file>