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4" activeTab="10"/>
  </bookViews>
  <sheets>
    <sheet name="107.10.04" sheetId="1" r:id="rId1"/>
    <sheet name="107.10.05" sheetId="2" r:id="rId2"/>
    <sheet name="107.10.08" sheetId="3" r:id="rId3"/>
    <sheet name="107.10.09" sheetId="4" r:id="rId4"/>
    <sheet name="107.10.11" sheetId="5" r:id="rId5"/>
    <sheet name="107.10.16" sheetId="6" r:id="rId6"/>
    <sheet name="107.10.17" sheetId="7" r:id="rId7"/>
    <sheet name="107.10.22" sheetId="8" r:id="rId8"/>
    <sheet name="107.10.25" sheetId="9" r:id="rId9"/>
    <sheet name="107.10.31" sheetId="10" r:id="rId10"/>
    <sheet name="107.11.13" sheetId="11" r:id="rId11"/>
  </sheets>
  <definedNames/>
  <calcPr fullCalcOnLoad="1"/>
</workbook>
</file>

<file path=xl/sharedStrings.xml><?xml version="1.0" encoding="utf-8"?>
<sst xmlns="http://schemas.openxmlformats.org/spreadsheetml/2006/main" count="624" uniqueCount="72">
  <si>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</si>
  <si>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</si>
  <si>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</si>
  <si>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</si>
  <si>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</si>
  <si>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</si>
  <si>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</si>
  <si>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</si>
  <si>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</si>
  <si>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</si>
  <si>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</si>
  <si>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</si>
  <si>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</si>
  <si>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</si>
  <si>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</si>
  <si>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</si>
  <si>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</si>
  <si>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</si>
  <si>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</si>
  <si>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</si>
  <si>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</si>
  <si>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</si>
  <si>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</si>
  <si>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</si>
  <si>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</si>
  <si>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</si>
  <si>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</si>
  <si>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</si>
  <si>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</si>
  <si>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</si>
  <si>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</si>
  <si>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</si>
  <si>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</si>
  <si>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</si>
  <si>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</si>
  <si>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</si>
  <si>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</si>
  <si>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</si>
  <si>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統計日期﹕107.10.04</t>
  </si>
  <si>
    <t>◎</t>
  </si>
  <si>
    <t>4.13.16.18.21.26</t>
  </si>
  <si>
    <t>3.6.19.20</t>
  </si>
  <si>
    <t>1.9.15</t>
  </si>
  <si>
    <t>2.7.13.15.17.21</t>
  </si>
  <si>
    <t>5.8.12.18.24</t>
  </si>
  <si>
    <t>6.12.19.23</t>
  </si>
  <si>
    <t>2.7.9.24.26</t>
  </si>
  <si>
    <t xml:space="preserve">  製表：余馨庭                   體衛組長： 劉德旺                   學務主任：吳其洲                校長：方智明</t>
  </si>
  <si>
    <t>統計日期﹕107.10.05</t>
  </si>
  <si>
    <t>統計日期﹕107.10.08</t>
  </si>
  <si>
    <t>6.19.20</t>
  </si>
  <si>
    <t>6.12.23</t>
  </si>
  <si>
    <t>(16人)</t>
  </si>
  <si>
    <t>統計日期﹕107.10.09</t>
  </si>
  <si>
    <t>4.6.7.14.24.25</t>
  </si>
  <si>
    <t>13.16.18.26</t>
  </si>
  <si>
    <t>統計日期﹕107.10.11</t>
  </si>
  <si>
    <t>2.7.24.26</t>
  </si>
  <si>
    <t>花蓮縣花蓮市明廉國民小學107學年度第一學期學童視力就醫追蹤統計表</t>
  </si>
  <si>
    <t>統計日期﹕107.10.16</t>
  </si>
  <si>
    <t>7.13.15.17.21</t>
  </si>
  <si>
    <t>統計日期﹕107.10.17</t>
  </si>
  <si>
    <t>13.16.26</t>
  </si>
  <si>
    <t>2.7.26</t>
  </si>
  <si>
    <t xml:space="preserve">                                      統計日期﹕107.10.22</t>
  </si>
  <si>
    <t>15.17.21</t>
  </si>
  <si>
    <t xml:space="preserve">                                      統計日期﹕107.10.25</t>
  </si>
  <si>
    <t>4.6.14.24.25</t>
  </si>
  <si>
    <t xml:space="preserve">                                      統計日期﹕107.10.31</t>
  </si>
  <si>
    <t>5.8.11.18.24</t>
  </si>
  <si>
    <t>4.14.24.25</t>
  </si>
  <si>
    <t xml:space="preserve">                                      統計日期﹕107.11.13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</si>
</sst>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</numFmts>
  <fonts count="44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0" fillId="33" borderId="54" xfId="0" applyFont="1" applyFill="1" applyBorder="1" applyAlignment="1">
      <alignment horizontal="center"/>
    </xf>
    <xf numFmtId="186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203" fontId="3" fillId="0" borderId="21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91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198" fontId="3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203" fontId="3" fillId="0" borderId="55" xfId="0" applyNumberFormat="1" applyFont="1" applyBorder="1" applyAlignment="1">
      <alignment horizontal="center" vertical="center"/>
    </xf>
    <xf numFmtId="198" fontId="3" fillId="0" borderId="35" xfId="0" applyNumberFormat="1" applyFont="1" applyBorder="1" applyAlignment="1">
      <alignment horizontal="center"/>
    </xf>
    <xf numFmtId="201" fontId="3" fillId="0" borderId="46" xfId="0" applyNumberFormat="1" applyFont="1" applyBorder="1" applyAlignment="1">
      <alignment horizontal="center"/>
    </xf>
    <xf numFmtId="201" fontId="3" fillId="0" borderId="35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6" xfId="0" applyFont="1" applyBorder="1" applyAlignment="1">
      <alignment/>
    </xf>
    <xf numFmtId="0" fontId="4" fillId="0" borderId="39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58" xfId="0" applyFont="1" applyBorder="1" applyAlignment="1">
      <alignment horizontal="center" vertical="top" textRotation="255"/>
    </xf>
    <xf numFmtId="0" fontId="7" fillId="0" borderId="59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0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6" xfId="0" applyFont="1" applyBorder="1" applyAlignment="1">
      <alignment/>
    </xf>
    <xf numFmtId="0" fontId="0" fillId="0" borderId="0" xfId="0" applyAlignment="1">
      <alignment/>
    </xf>
    <xf numFmtId="20" fontId="8" fillId="0" borderId="0" xfId="0" applyNumberFormat="1" applyFont="1" applyAlignment="1">
      <alignment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 shrinkToFit="1"/>
    </xf>
    <xf numFmtId="0" fontId="3" fillId="0" borderId="70" xfId="0" applyFont="1" applyBorder="1" applyAlignment="1">
      <alignment shrinkToFit="1"/>
    </xf>
    <xf numFmtId="0" fontId="3" fillId="0" borderId="71" xfId="0" applyFont="1" applyBorder="1" applyAlignment="1">
      <alignment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38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2</v>
      </c>
      <c r="P11" s="39">
        <v>1</v>
      </c>
      <c r="Q11" s="40">
        <v>2</v>
      </c>
      <c r="R11" s="40"/>
      <c r="S11" s="41"/>
      <c r="T11" s="42"/>
      <c r="U11" s="43">
        <v>0.666</v>
      </c>
      <c r="V11" s="45">
        <v>6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39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39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39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45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90</v>
      </c>
      <c r="P28" s="72">
        <f t="shared" si="0"/>
        <v>60</v>
      </c>
      <c r="Q28" s="64">
        <f t="shared" si="0"/>
        <v>48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H5:H7"/>
    <mergeCell ref="F5:F7"/>
    <mergeCell ref="A32:IV32"/>
    <mergeCell ref="A33:H33"/>
    <mergeCell ref="I33:P33"/>
    <mergeCell ref="Q33:V33"/>
    <mergeCell ref="T5:T7"/>
    <mergeCell ref="E5:E7"/>
    <mergeCell ref="D31:H31"/>
    <mergeCell ref="I31:P31"/>
    <mergeCell ref="Q31:V31"/>
    <mergeCell ref="K5:K7"/>
    <mergeCell ref="L5:L7"/>
    <mergeCell ref="M5:M7"/>
    <mergeCell ref="R5:R7"/>
    <mergeCell ref="V4:V7"/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68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2</v>
      </c>
      <c r="F10" s="37"/>
      <c r="G10" s="37"/>
      <c r="H10" s="37">
        <v>1</v>
      </c>
      <c r="I10" s="37"/>
      <c r="J10" s="37"/>
      <c r="K10" s="37">
        <v>2</v>
      </c>
      <c r="L10" s="37"/>
      <c r="M10" s="35"/>
      <c r="N10" s="38"/>
      <c r="O10" s="24">
        <v>5</v>
      </c>
      <c r="P10" s="39">
        <v>0</v>
      </c>
      <c r="Q10" s="40">
        <v>3</v>
      </c>
      <c r="R10" s="40">
        <v>1</v>
      </c>
      <c r="S10" s="41"/>
      <c r="T10" s="42">
        <v>1</v>
      </c>
      <c r="U10" s="43">
        <v>1</v>
      </c>
      <c r="V10" s="45" t="s">
        <v>37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/>
      <c r="G13" s="37"/>
      <c r="H13" s="37"/>
      <c r="I13" s="37"/>
      <c r="J13" s="37">
        <v>1</v>
      </c>
      <c r="K13" s="37">
        <v>2</v>
      </c>
      <c r="L13" s="46"/>
      <c r="M13" s="35"/>
      <c r="N13" s="38"/>
      <c r="O13" s="24">
        <v>6</v>
      </c>
      <c r="P13" s="39">
        <v>0</v>
      </c>
      <c r="Q13" s="40">
        <v>4</v>
      </c>
      <c r="R13" s="40"/>
      <c r="S13" s="41">
        <v>2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>
        <v>1</v>
      </c>
      <c r="K15" s="37">
        <v>1</v>
      </c>
      <c r="L15" s="46"/>
      <c r="M15" s="35"/>
      <c r="N15" s="38"/>
      <c r="O15" s="24">
        <v>5</v>
      </c>
      <c r="P15" s="39">
        <v>0</v>
      </c>
      <c r="Q15" s="40">
        <v>4</v>
      </c>
      <c r="R15" s="40"/>
      <c r="S15" s="41">
        <v>1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6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7</v>
      </c>
      <c r="P17" s="39">
        <v>1</v>
      </c>
      <c r="Q17" s="40">
        <v>6</v>
      </c>
      <c r="R17" s="40"/>
      <c r="S17" s="41"/>
      <c r="T17" s="42">
        <v>1</v>
      </c>
      <c r="U17" s="43">
        <v>0.857</v>
      </c>
      <c r="V17" s="86">
        <v>19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5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6</v>
      </c>
      <c r="R19" s="40"/>
      <c r="S19" s="41"/>
      <c r="T19" s="42"/>
      <c r="U19" s="43">
        <v>1</v>
      </c>
      <c r="V19" s="45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7</v>
      </c>
      <c r="F23" s="37"/>
      <c r="G23" s="37">
        <v>1</v>
      </c>
      <c r="H23" s="37"/>
      <c r="I23" s="37"/>
      <c r="J23" s="37">
        <v>2</v>
      </c>
      <c r="K23" s="37">
        <v>1</v>
      </c>
      <c r="L23" s="46"/>
      <c r="M23" s="35"/>
      <c r="N23" s="38"/>
      <c r="O23" s="24">
        <v>11</v>
      </c>
      <c r="P23" s="39">
        <v>2</v>
      </c>
      <c r="Q23" s="40">
        <v>5</v>
      </c>
      <c r="R23" s="40"/>
      <c r="S23" s="41">
        <v>4</v>
      </c>
      <c r="T23" s="42">
        <v>1</v>
      </c>
      <c r="U23" s="74">
        <v>0.769</v>
      </c>
      <c r="V23" s="81" t="s">
        <v>65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6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11</v>
      </c>
      <c r="P24" s="39">
        <v>1</v>
      </c>
      <c r="Q24" s="40">
        <v>2</v>
      </c>
      <c r="R24" s="40"/>
      <c r="S24" s="41">
        <v>8</v>
      </c>
      <c r="T24" s="42">
        <v>1</v>
      </c>
      <c r="U24" s="74">
        <v>0.916</v>
      </c>
      <c r="V24" s="45">
        <v>11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8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13</v>
      </c>
      <c r="P25" s="39">
        <v>0</v>
      </c>
      <c r="Q25" s="40">
        <v>7</v>
      </c>
      <c r="R25" s="40"/>
      <c r="S25" s="41">
        <v>6</v>
      </c>
      <c r="T25" s="42"/>
      <c r="U25" s="74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6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11</v>
      </c>
      <c r="P26" s="39">
        <v>5</v>
      </c>
      <c r="Q26" s="40">
        <v>6</v>
      </c>
      <c r="R26" s="40"/>
      <c r="S26" s="41">
        <v>5</v>
      </c>
      <c r="T26" s="42"/>
      <c r="U26" s="74">
        <v>0.687</v>
      </c>
      <c r="V26" s="45" t="s">
        <v>67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6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11</v>
      </c>
      <c r="P27" s="39">
        <v>2</v>
      </c>
      <c r="Q27" s="40">
        <v>5</v>
      </c>
      <c r="R27" s="40"/>
      <c r="S27" s="41">
        <v>5</v>
      </c>
      <c r="T27" s="42">
        <v>1</v>
      </c>
      <c r="U27" s="83">
        <v>0.846</v>
      </c>
      <c r="V27" s="45">
        <v>2.26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72</v>
      </c>
      <c r="F28" s="62">
        <f t="shared" si="0"/>
        <v>0</v>
      </c>
      <c r="G28" s="62">
        <f t="shared" si="0"/>
        <v>7</v>
      </c>
      <c r="H28" s="62">
        <f t="shared" si="0"/>
        <v>7</v>
      </c>
      <c r="I28" s="62">
        <f t="shared" si="0"/>
        <v>2</v>
      </c>
      <c r="J28" s="62">
        <f t="shared" si="0"/>
        <v>38</v>
      </c>
      <c r="K28" s="62">
        <f t="shared" si="0"/>
        <v>10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136</v>
      </c>
      <c r="P28" s="72">
        <f t="shared" si="0"/>
        <v>14</v>
      </c>
      <c r="Q28" s="64">
        <f t="shared" si="0"/>
        <v>72</v>
      </c>
      <c r="R28" s="62">
        <f t="shared" si="0"/>
        <v>4</v>
      </c>
      <c r="S28" s="62">
        <f t="shared" si="0"/>
        <v>53</v>
      </c>
      <c r="T28" s="63">
        <f t="shared" si="0"/>
        <v>6</v>
      </c>
      <c r="U28" s="75">
        <f>AVERAGE(O28/D28)</f>
        <v>0.9066666666666666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3">
      <selection activeCell="W5" sqref="W5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71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2</v>
      </c>
      <c r="F10" s="37"/>
      <c r="G10" s="37"/>
      <c r="H10" s="37">
        <v>1</v>
      </c>
      <c r="I10" s="37"/>
      <c r="J10" s="37"/>
      <c r="K10" s="37">
        <v>2</v>
      </c>
      <c r="L10" s="37"/>
      <c r="M10" s="35"/>
      <c r="N10" s="38"/>
      <c r="O10" s="24">
        <v>5</v>
      </c>
      <c r="P10" s="39">
        <v>0</v>
      </c>
      <c r="Q10" s="40">
        <v>3</v>
      </c>
      <c r="R10" s="40">
        <v>1</v>
      </c>
      <c r="S10" s="41"/>
      <c r="T10" s="42">
        <v>1</v>
      </c>
      <c r="U10" s="43">
        <v>1</v>
      </c>
      <c r="V10" s="45" t="s">
        <v>37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/>
      <c r="G13" s="37"/>
      <c r="H13" s="37"/>
      <c r="I13" s="37"/>
      <c r="J13" s="37">
        <v>1</v>
      </c>
      <c r="K13" s="37">
        <v>2</v>
      </c>
      <c r="L13" s="46"/>
      <c r="M13" s="35"/>
      <c r="N13" s="38"/>
      <c r="O13" s="24">
        <v>6</v>
      </c>
      <c r="P13" s="39">
        <v>0</v>
      </c>
      <c r="Q13" s="40">
        <v>4</v>
      </c>
      <c r="R13" s="40"/>
      <c r="S13" s="41">
        <v>2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2</v>
      </c>
      <c r="K14" s="37">
        <v>1</v>
      </c>
      <c r="L14" s="46"/>
      <c r="M14" s="35"/>
      <c r="N14" s="38"/>
      <c r="O14" s="24">
        <v>4</v>
      </c>
      <c r="P14" s="39">
        <v>0</v>
      </c>
      <c r="Q14" s="40">
        <v>1</v>
      </c>
      <c r="R14" s="40">
        <v>1</v>
      </c>
      <c r="S14" s="41">
        <v>2</v>
      </c>
      <c r="T14" s="42"/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>
        <v>1</v>
      </c>
      <c r="K15" s="37">
        <v>1</v>
      </c>
      <c r="L15" s="46"/>
      <c r="M15" s="35"/>
      <c r="N15" s="38"/>
      <c r="O15" s="24">
        <v>5</v>
      </c>
      <c r="P15" s="39">
        <v>0</v>
      </c>
      <c r="Q15" s="40">
        <v>4</v>
      </c>
      <c r="R15" s="40"/>
      <c r="S15" s="41">
        <v>1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7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8</v>
      </c>
      <c r="P17" s="39">
        <v>0</v>
      </c>
      <c r="Q17" s="40">
        <v>7</v>
      </c>
      <c r="R17" s="40"/>
      <c r="S17" s="41"/>
      <c r="T17" s="42">
        <v>1</v>
      </c>
      <c r="U17" s="43">
        <v>1</v>
      </c>
      <c r="V17" s="45" t="s">
        <v>37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5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6</v>
      </c>
      <c r="R19" s="40"/>
      <c r="S19" s="41"/>
      <c r="T19" s="42"/>
      <c r="U19" s="43">
        <v>1</v>
      </c>
      <c r="V19" s="45" t="s">
        <v>37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2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7</v>
      </c>
      <c r="P21" s="39">
        <v>0</v>
      </c>
      <c r="Q21" s="40">
        <v>2</v>
      </c>
      <c r="R21" s="40"/>
      <c r="S21" s="41">
        <v>5</v>
      </c>
      <c r="T21" s="42"/>
      <c r="U21" s="4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7</v>
      </c>
      <c r="F23" s="37"/>
      <c r="G23" s="37">
        <v>1</v>
      </c>
      <c r="H23" s="37"/>
      <c r="I23" s="37"/>
      <c r="J23" s="37">
        <v>2</v>
      </c>
      <c r="K23" s="37">
        <v>1</v>
      </c>
      <c r="L23" s="46"/>
      <c r="M23" s="35"/>
      <c r="N23" s="38"/>
      <c r="O23" s="24">
        <v>11</v>
      </c>
      <c r="P23" s="39">
        <v>2</v>
      </c>
      <c r="Q23" s="40">
        <v>5</v>
      </c>
      <c r="R23" s="40"/>
      <c r="S23" s="41">
        <v>5</v>
      </c>
      <c r="T23" s="42">
        <v>1</v>
      </c>
      <c r="U23" s="74">
        <v>0.769</v>
      </c>
      <c r="V23" s="81">
        <v>15.17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6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11</v>
      </c>
      <c r="P24" s="39">
        <v>1</v>
      </c>
      <c r="Q24" s="40">
        <v>2</v>
      </c>
      <c r="R24" s="40"/>
      <c r="S24" s="41">
        <v>8</v>
      </c>
      <c r="T24" s="42">
        <v>1</v>
      </c>
      <c r="U24" s="74">
        <v>0.916</v>
      </c>
      <c r="V24" s="45">
        <v>11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8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13</v>
      </c>
      <c r="P25" s="39">
        <v>0</v>
      </c>
      <c r="Q25" s="40">
        <v>7</v>
      </c>
      <c r="R25" s="40"/>
      <c r="S25" s="41">
        <v>6</v>
      </c>
      <c r="T25" s="42"/>
      <c r="U25" s="74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7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12</v>
      </c>
      <c r="P26" s="39">
        <v>4</v>
      </c>
      <c r="Q26" s="40">
        <v>7</v>
      </c>
      <c r="R26" s="40"/>
      <c r="S26" s="41">
        <v>5</v>
      </c>
      <c r="T26" s="42"/>
      <c r="U26" s="74">
        <v>0.687</v>
      </c>
      <c r="V26" s="45" t="s">
        <v>70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6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11</v>
      </c>
      <c r="P27" s="39">
        <v>2</v>
      </c>
      <c r="Q27" s="40">
        <v>5</v>
      </c>
      <c r="R27" s="40"/>
      <c r="S27" s="41">
        <v>5</v>
      </c>
      <c r="T27" s="42">
        <v>1</v>
      </c>
      <c r="U27" s="83">
        <v>0.923</v>
      </c>
      <c r="V27" s="45">
        <v>24.26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75</v>
      </c>
      <c r="F28" s="62">
        <f t="shared" si="0"/>
        <v>0</v>
      </c>
      <c r="G28" s="62">
        <f t="shared" si="0"/>
        <v>7</v>
      </c>
      <c r="H28" s="62">
        <f t="shared" si="0"/>
        <v>7</v>
      </c>
      <c r="I28" s="62">
        <f t="shared" si="0"/>
        <v>2</v>
      </c>
      <c r="J28" s="62">
        <f t="shared" si="0"/>
        <v>39</v>
      </c>
      <c r="K28" s="62">
        <f t="shared" si="0"/>
        <v>10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140</v>
      </c>
      <c r="P28" s="72">
        <f t="shared" si="0"/>
        <v>10</v>
      </c>
      <c r="Q28" s="64">
        <f t="shared" si="0"/>
        <v>76</v>
      </c>
      <c r="R28" s="62">
        <f t="shared" si="0"/>
        <v>4</v>
      </c>
      <c r="S28" s="62">
        <f t="shared" si="0"/>
        <v>54</v>
      </c>
      <c r="T28" s="63">
        <f t="shared" si="0"/>
        <v>6</v>
      </c>
      <c r="U28" s="75">
        <f>AVERAGE(O28/D28)</f>
        <v>0.9333333333333333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48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46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91</v>
      </c>
      <c r="P28" s="72">
        <f t="shared" si="0"/>
        <v>59</v>
      </c>
      <c r="Q28" s="64">
        <f t="shared" si="0"/>
        <v>49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0.6066666666666667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49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4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5</v>
      </c>
      <c r="P17" s="39">
        <v>3</v>
      </c>
      <c r="Q17" s="40">
        <v>4</v>
      </c>
      <c r="R17" s="40"/>
      <c r="S17" s="41"/>
      <c r="T17" s="42">
        <v>1</v>
      </c>
      <c r="U17" s="43">
        <v>0.625</v>
      </c>
      <c r="V17" s="32" t="s">
        <v>50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6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10</v>
      </c>
      <c r="P25" s="39">
        <v>3</v>
      </c>
      <c r="Q25" s="40">
        <v>6</v>
      </c>
      <c r="R25" s="40"/>
      <c r="S25" s="41">
        <v>4</v>
      </c>
      <c r="T25" s="42"/>
      <c r="U25" s="74">
        <v>0.769</v>
      </c>
      <c r="V25" s="45" t="s">
        <v>51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>
        <v>1</v>
      </c>
      <c r="H26" s="37"/>
      <c r="I26" s="37"/>
      <c r="J26" s="37"/>
      <c r="K26" s="37"/>
      <c r="L26" s="46"/>
      <c r="M26" s="35"/>
      <c r="N26" s="38"/>
      <c r="O26" s="24">
        <v>1</v>
      </c>
      <c r="P26" s="39">
        <v>15</v>
      </c>
      <c r="Q26" s="40"/>
      <c r="R26" s="40"/>
      <c r="S26" s="41">
        <v>1</v>
      </c>
      <c r="T26" s="42"/>
      <c r="U26" s="74">
        <v>0.062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48</v>
      </c>
      <c r="F28" s="62">
        <f t="shared" si="0"/>
        <v>0</v>
      </c>
      <c r="G28" s="62">
        <f t="shared" si="0"/>
        <v>7</v>
      </c>
      <c r="H28" s="62">
        <f t="shared" si="0"/>
        <v>4</v>
      </c>
      <c r="I28" s="62">
        <f t="shared" si="0"/>
        <v>2</v>
      </c>
      <c r="J28" s="62">
        <f t="shared" si="0"/>
        <v>28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95</v>
      </c>
      <c r="P28" s="72">
        <f t="shared" si="0"/>
        <v>55</v>
      </c>
      <c r="Q28" s="64">
        <f t="shared" si="0"/>
        <v>50</v>
      </c>
      <c r="R28" s="62">
        <f t="shared" si="0"/>
        <v>2</v>
      </c>
      <c r="S28" s="62">
        <f t="shared" si="0"/>
        <v>38</v>
      </c>
      <c r="T28" s="63">
        <f t="shared" si="0"/>
        <v>5</v>
      </c>
      <c r="U28" s="75">
        <f>AVERAGE(O28/D28)</f>
        <v>0.6333333333333333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5" sqref="G5:G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53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32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11</v>
      </c>
      <c r="P25" s="39">
        <v>2</v>
      </c>
      <c r="Q25" s="40">
        <v>7</v>
      </c>
      <c r="R25" s="40"/>
      <c r="S25" s="41">
        <v>4</v>
      </c>
      <c r="T25" s="42"/>
      <c r="U25" s="74">
        <v>0.846</v>
      </c>
      <c r="V25" s="45">
        <v>12.23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56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33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109</v>
      </c>
      <c r="P28" s="72">
        <f t="shared" si="0"/>
        <v>41</v>
      </c>
      <c r="Q28" s="64">
        <f t="shared" si="0"/>
        <v>59</v>
      </c>
      <c r="R28" s="62">
        <f t="shared" si="0"/>
        <v>3</v>
      </c>
      <c r="S28" s="62">
        <f t="shared" si="0"/>
        <v>42</v>
      </c>
      <c r="T28" s="63">
        <f t="shared" si="0"/>
        <v>5</v>
      </c>
      <c r="U28" s="75">
        <f>AVERAGE(O28/D28)</f>
        <v>0.7266666666666667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3">
      <selection activeCell="V26" sqref="V26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56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69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36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113</v>
      </c>
      <c r="P28" s="72">
        <f t="shared" si="0"/>
        <v>37</v>
      </c>
      <c r="Q28" s="64">
        <f t="shared" si="0"/>
        <v>60</v>
      </c>
      <c r="R28" s="62">
        <f t="shared" si="0"/>
        <v>3</v>
      </c>
      <c r="S28" s="62">
        <f t="shared" si="0"/>
        <v>45</v>
      </c>
      <c r="T28" s="63">
        <f t="shared" si="0"/>
        <v>5</v>
      </c>
      <c r="U28" s="75">
        <f>AVERAGE(O28/D28)</f>
        <v>0.7533333333333333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33" right="0.1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6">
      <selection activeCell="Q27" sqref="Q2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59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>
        <v>1</v>
      </c>
      <c r="L23" s="46"/>
      <c r="M23" s="35"/>
      <c r="N23" s="38"/>
      <c r="O23" s="24">
        <v>8</v>
      </c>
      <c r="P23" s="39">
        <v>5</v>
      </c>
      <c r="Q23" s="40">
        <v>3</v>
      </c>
      <c r="R23" s="40"/>
      <c r="S23" s="41">
        <v>5</v>
      </c>
      <c r="T23" s="42"/>
      <c r="U23" s="74">
        <v>0.615</v>
      </c>
      <c r="V23" s="81" t="s">
        <v>60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69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6</v>
      </c>
      <c r="I28" s="62">
        <f t="shared" si="0"/>
        <v>2</v>
      </c>
      <c r="J28" s="62">
        <f t="shared" si="0"/>
        <v>36</v>
      </c>
      <c r="K28" s="62">
        <f t="shared" si="0"/>
        <v>7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115</v>
      </c>
      <c r="P28" s="72">
        <f t="shared" si="0"/>
        <v>35</v>
      </c>
      <c r="Q28" s="64">
        <f t="shared" si="0"/>
        <v>61</v>
      </c>
      <c r="R28" s="62">
        <f t="shared" si="0"/>
        <v>3</v>
      </c>
      <c r="S28" s="62">
        <f t="shared" si="0"/>
        <v>46</v>
      </c>
      <c r="T28" s="63">
        <f t="shared" si="0"/>
        <v>5</v>
      </c>
      <c r="U28" s="75">
        <f>AVERAGE(O28/D28)</f>
        <v>0.7666666666666667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0">
      <selection activeCell="Q19" sqref="Q1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61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>
        <v>1</v>
      </c>
      <c r="L13" s="46"/>
      <c r="M13" s="35"/>
      <c r="N13" s="38"/>
      <c r="O13" s="24">
        <v>3</v>
      </c>
      <c r="P13" s="39">
        <v>3</v>
      </c>
      <c r="Q13" s="40">
        <v>2</v>
      </c>
      <c r="R13" s="40"/>
      <c r="S13" s="41">
        <v>1</v>
      </c>
      <c r="T13" s="42"/>
      <c r="U13" s="43">
        <v>0.5</v>
      </c>
      <c r="V13" s="81" t="s">
        <v>62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>
        <v>1</v>
      </c>
      <c r="L23" s="46"/>
      <c r="M23" s="35"/>
      <c r="N23" s="38"/>
      <c r="O23" s="24">
        <v>8</v>
      </c>
      <c r="P23" s="39">
        <v>5</v>
      </c>
      <c r="Q23" s="40">
        <v>3</v>
      </c>
      <c r="R23" s="40"/>
      <c r="S23" s="41">
        <v>5</v>
      </c>
      <c r="T23" s="42"/>
      <c r="U23" s="74">
        <v>0.615</v>
      </c>
      <c r="V23" s="81" t="s">
        <v>60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69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6</v>
      </c>
      <c r="I28" s="62">
        <f t="shared" si="0"/>
        <v>2</v>
      </c>
      <c r="J28" s="62">
        <f t="shared" si="0"/>
        <v>36</v>
      </c>
      <c r="K28" s="62">
        <f t="shared" si="0"/>
        <v>8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116</v>
      </c>
      <c r="P28" s="72">
        <f t="shared" si="0"/>
        <v>34</v>
      </c>
      <c r="Q28" s="64">
        <f t="shared" si="0"/>
        <v>62</v>
      </c>
      <c r="R28" s="62">
        <f t="shared" si="0"/>
        <v>3</v>
      </c>
      <c r="S28" s="62">
        <f t="shared" si="0"/>
        <v>46</v>
      </c>
      <c r="T28" s="63">
        <f t="shared" si="0"/>
        <v>5</v>
      </c>
      <c r="U28" s="75">
        <f>AVERAGE(O28/D28)</f>
        <v>0.7733333333333333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6">
      <selection activeCell="Q29" sqref="Q2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64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>
        <v>1</v>
      </c>
      <c r="I10" s="37"/>
      <c r="J10" s="37"/>
      <c r="K10" s="37">
        <v>2</v>
      </c>
      <c r="L10" s="37"/>
      <c r="M10" s="35"/>
      <c r="N10" s="38"/>
      <c r="O10" s="24">
        <v>4</v>
      </c>
      <c r="P10" s="39">
        <v>1</v>
      </c>
      <c r="Q10" s="40">
        <v>2</v>
      </c>
      <c r="R10" s="40">
        <v>1</v>
      </c>
      <c r="S10" s="41"/>
      <c r="T10" s="42">
        <v>1</v>
      </c>
      <c r="U10" s="43">
        <v>0.8</v>
      </c>
      <c r="V10" s="85">
        <v>20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/>
      <c r="G13" s="37"/>
      <c r="H13" s="37"/>
      <c r="I13" s="37"/>
      <c r="J13" s="37">
        <v>1</v>
      </c>
      <c r="K13" s="37">
        <v>2</v>
      </c>
      <c r="L13" s="46"/>
      <c r="M13" s="35"/>
      <c r="N13" s="38"/>
      <c r="O13" s="24">
        <v>6</v>
      </c>
      <c r="P13" s="39">
        <v>0</v>
      </c>
      <c r="Q13" s="40">
        <v>4</v>
      </c>
      <c r="R13" s="40"/>
      <c r="S13" s="41">
        <v>2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>
        <v>1</v>
      </c>
      <c r="K15" s="37">
        <v>1</v>
      </c>
      <c r="L15" s="46"/>
      <c r="M15" s="35"/>
      <c r="N15" s="38"/>
      <c r="O15" s="24">
        <v>5</v>
      </c>
      <c r="P15" s="39">
        <v>0</v>
      </c>
      <c r="Q15" s="40">
        <v>4</v>
      </c>
      <c r="R15" s="40"/>
      <c r="S15" s="41">
        <v>1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6</v>
      </c>
      <c r="F23" s="37"/>
      <c r="G23" s="37">
        <v>1</v>
      </c>
      <c r="H23" s="37"/>
      <c r="I23" s="37"/>
      <c r="J23" s="37">
        <v>2</v>
      </c>
      <c r="K23" s="37">
        <v>1</v>
      </c>
      <c r="L23" s="46"/>
      <c r="M23" s="35"/>
      <c r="N23" s="38"/>
      <c r="O23" s="24">
        <v>10</v>
      </c>
      <c r="P23" s="39">
        <v>3</v>
      </c>
      <c r="Q23" s="40">
        <v>5</v>
      </c>
      <c r="R23" s="40"/>
      <c r="S23" s="41">
        <v>4</v>
      </c>
      <c r="T23" s="42">
        <v>1</v>
      </c>
      <c r="U23" s="74">
        <v>0.769</v>
      </c>
      <c r="V23" s="81" t="s">
        <v>65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69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5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10</v>
      </c>
      <c r="P27" s="39">
        <v>3</v>
      </c>
      <c r="Q27" s="40">
        <v>4</v>
      </c>
      <c r="R27" s="40"/>
      <c r="S27" s="41">
        <v>5</v>
      </c>
      <c r="T27" s="42">
        <v>1</v>
      </c>
      <c r="U27" s="83">
        <v>0.692</v>
      </c>
      <c r="V27" s="45" t="s">
        <v>63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61</v>
      </c>
      <c r="F28" s="62">
        <f t="shared" si="0"/>
        <v>0</v>
      </c>
      <c r="G28" s="62">
        <f t="shared" si="0"/>
        <v>7</v>
      </c>
      <c r="H28" s="62">
        <f t="shared" si="0"/>
        <v>7</v>
      </c>
      <c r="I28" s="62">
        <f t="shared" si="0"/>
        <v>2</v>
      </c>
      <c r="J28" s="62">
        <f t="shared" si="0"/>
        <v>38</v>
      </c>
      <c r="K28" s="62">
        <f t="shared" si="0"/>
        <v>10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125</v>
      </c>
      <c r="P28" s="72">
        <f t="shared" si="0"/>
        <v>25</v>
      </c>
      <c r="Q28" s="64">
        <f t="shared" si="0"/>
        <v>67</v>
      </c>
      <c r="R28" s="62">
        <f t="shared" si="0"/>
        <v>4</v>
      </c>
      <c r="S28" s="62">
        <f t="shared" si="0"/>
        <v>48</v>
      </c>
      <c r="T28" s="63">
        <f t="shared" si="0"/>
        <v>6</v>
      </c>
      <c r="U28" s="75">
        <f>AVERAGE(O28/D28)</f>
        <v>0.8333333333333334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0">
      <selection activeCell="W20" sqref="W20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92" customFormat="1" ht="20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92" customFormat="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3" t="s">
        <v>66</v>
      </c>
      <c r="R3" s="93"/>
      <c r="S3" s="93"/>
      <c r="T3" s="93"/>
      <c r="U3" s="93"/>
      <c r="V3" s="93"/>
    </row>
    <row r="4" spans="1:22" ht="21" customHeight="1" thickBot="1" thickTop="1">
      <c r="A4" s="4" t="s">
        <v>0</v>
      </c>
      <c r="B4" s="94" t="s">
        <v>1</v>
      </c>
      <c r="C4" s="97" t="s">
        <v>2</v>
      </c>
      <c r="D4" s="100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5"/>
      <c r="N4" s="5"/>
      <c r="O4" s="106" t="s">
        <v>5</v>
      </c>
      <c r="P4" s="107"/>
      <c r="Q4" s="107"/>
      <c r="R4" s="107"/>
      <c r="S4" s="107"/>
      <c r="T4" s="108"/>
      <c r="U4" s="68" t="s">
        <v>6</v>
      </c>
      <c r="V4" s="117" t="s">
        <v>7</v>
      </c>
    </row>
    <row r="5" spans="1:22" ht="26.25" customHeight="1" thickTop="1">
      <c r="A5" s="7" t="s">
        <v>8</v>
      </c>
      <c r="B5" s="95"/>
      <c r="C5" s="98"/>
      <c r="D5" s="101"/>
      <c r="E5" s="128" t="s">
        <v>9</v>
      </c>
      <c r="F5" s="87" t="s">
        <v>10</v>
      </c>
      <c r="G5" s="87" t="s">
        <v>11</v>
      </c>
      <c r="H5" s="120" t="s">
        <v>12</v>
      </c>
      <c r="I5" s="87" t="s">
        <v>13</v>
      </c>
      <c r="J5" s="90" t="s">
        <v>14</v>
      </c>
      <c r="K5" s="90" t="s">
        <v>15</v>
      </c>
      <c r="L5" s="87" t="s">
        <v>16</v>
      </c>
      <c r="M5" s="111"/>
      <c r="N5" s="8"/>
      <c r="O5" s="9" t="s">
        <v>17</v>
      </c>
      <c r="P5" s="10" t="s">
        <v>18</v>
      </c>
      <c r="Q5" s="6" t="s">
        <v>19</v>
      </c>
      <c r="R5" s="114" t="s">
        <v>20</v>
      </c>
      <c r="S5" s="11" t="s">
        <v>21</v>
      </c>
      <c r="T5" s="125" t="s">
        <v>22</v>
      </c>
      <c r="U5" s="69" t="s">
        <v>23</v>
      </c>
      <c r="V5" s="118"/>
    </row>
    <row r="6" spans="1:22" ht="17.25" customHeight="1">
      <c r="A6" s="7"/>
      <c r="B6" s="95"/>
      <c r="C6" s="98"/>
      <c r="D6" s="101"/>
      <c r="E6" s="129"/>
      <c r="F6" s="88"/>
      <c r="G6" s="88"/>
      <c r="H6" s="121"/>
      <c r="I6" s="88"/>
      <c r="J6" s="88"/>
      <c r="K6" s="88"/>
      <c r="L6" s="88"/>
      <c r="M6" s="112"/>
      <c r="N6" s="8"/>
      <c r="O6" s="12" t="s">
        <v>6</v>
      </c>
      <c r="P6" s="13" t="s">
        <v>6</v>
      </c>
      <c r="Q6" s="14" t="s">
        <v>24</v>
      </c>
      <c r="R6" s="115"/>
      <c r="S6" s="15" t="s">
        <v>25</v>
      </c>
      <c r="T6" s="126"/>
      <c r="U6" s="70" t="s">
        <v>26</v>
      </c>
      <c r="V6" s="118"/>
    </row>
    <row r="7" spans="1:22" ht="34.5" customHeight="1" thickBot="1">
      <c r="A7" s="16" t="s">
        <v>27</v>
      </c>
      <c r="B7" s="96"/>
      <c r="C7" s="99"/>
      <c r="D7" s="102"/>
      <c r="E7" s="130"/>
      <c r="F7" s="89"/>
      <c r="G7" s="89"/>
      <c r="H7" s="122"/>
      <c r="I7" s="89"/>
      <c r="J7" s="89"/>
      <c r="K7" s="89"/>
      <c r="L7" s="89"/>
      <c r="M7" s="113"/>
      <c r="N7" s="17"/>
      <c r="O7" s="18" t="s">
        <v>23</v>
      </c>
      <c r="P7" s="13" t="s">
        <v>23</v>
      </c>
      <c r="Q7" s="19" t="s">
        <v>28</v>
      </c>
      <c r="R7" s="116"/>
      <c r="S7" s="20"/>
      <c r="T7" s="127"/>
      <c r="U7" s="71" t="s">
        <v>29</v>
      </c>
      <c r="V7" s="119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>
        <v>1</v>
      </c>
      <c r="I10" s="37"/>
      <c r="J10" s="37"/>
      <c r="K10" s="37">
        <v>2</v>
      </c>
      <c r="L10" s="37"/>
      <c r="M10" s="35"/>
      <c r="N10" s="38"/>
      <c r="O10" s="24">
        <v>4</v>
      </c>
      <c r="P10" s="39">
        <v>1</v>
      </c>
      <c r="Q10" s="40">
        <v>2</v>
      </c>
      <c r="R10" s="40">
        <v>1</v>
      </c>
      <c r="S10" s="41"/>
      <c r="T10" s="42">
        <v>1</v>
      </c>
      <c r="U10" s="43">
        <v>0.8</v>
      </c>
      <c r="V10" s="85">
        <v>20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/>
      <c r="G13" s="37"/>
      <c r="H13" s="37"/>
      <c r="I13" s="37"/>
      <c r="J13" s="37">
        <v>1</v>
      </c>
      <c r="K13" s="37">
        <v>2</v>
      </c>
      <c r="L13" s="46"/>
      <c r="M13" s="35"/>
      <c r="N13" s="38"/>
      <c r="O13" s="24">
        <v>6</v>
      </c>
      <c r="P13" s="39">
        <v>0</v>
      </c>
      <c r="Q13" s="40">
        <v>4</v>
      </c>
      <c r="R13" s="40"/>
      <c r="S13" s="41">
        <v>2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>
        <v>1</v>
      </c>
      <c r="K15" s="37">
        <v>1</v>
      </c>
      <c r="L15" s="46"/>
      <c r="M15" s="35"/>
      <c r="N15" s="38"/>
      <c r="O15" s="24">
        <v>5</v>
      </c>
      <c r="P15" s="39">
        <v>0</v>
      </c>
      <c r="Q15" s="40">
        <v>4</v>
      </c>
      <c r="R15" s="40"/>
      <c r="S15" s="41">
        <v>1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6</v>
      </c>
      <c r="F23" s="37"/>
      <c r="G23" s="37">
        <v>1</v>
      </c>
      <c r="H23" s="37"/>
      <c r="I23" s="37"/>
      <c r="J23" s="37">
        <v>2</v>
      </c>
      <c r="K23" s="37">
        <v>1</v>
      </c>
      <c r="L23" s="46"/>
      <c r="M23" s="35"/>
      <c r="N23" s="38"/>
      <c r="O23" s="24">
        <v>10</v>
      </c>
      <c r="P23" s="39">
        <v>3</v>
      </c>
      <c r="Q23" s="40">
        <v>5</v>
      </c>
      <c r="R23" s="40"/>
      <c r="S23" s="41">
        <v>4</v>
      </c>
      <c r="T23" s="42">
        <v>1</v>
      </c>
      <c r="U23" s="74">
        <v>0.769</v>
      </c>
      <c r="V23" s="81" t="s">
        <v>65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69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6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11</v>
      </c>
      <c r="P26" s="39">
        <v>5</v>
      </c>
      <c r="Q26" s="40">
        <v>6</v>
      </c>
      <c r="R26" s="40"/>
      <c r="S26" s="41">
        <v>5</v>
      </c>
      <c r="T26" s="42"/>
      <c r="U26" s="74">
        <v>0.687</v>
      </c>
      <c r="V26" s="45" t="s">
        <v>67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5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10</v>
      </c>
      <c r="P27" s="39">
        <v>3</v>
      </c>
      <c r="Q27" s="40">
        <v>4</v>
      </c>
      <c r="R27" s="40"/>
      <c r="S27" s="41">
        <v>5</v>
      </c>
      <c r="T27" s="42">
        <v>1</v>
      </c>
      <c r="U27" s="83">
        <v>0.692</v>
      </c>
      <c r="V27" s="45" t="s">
        <v>63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62</v>
      </c>
      <c r="F28" s="62">
        <f t="shared" si="0"/>
        <v>0</v>
      </c>
      <c r="G28" s="62">
        <f t="shared" si="0"/>
        <v>7</v>
      </c>
      <c r="H28" s="62">
        <f t="shared" si="0"/>
        <v>7</v>
      </c>
      <c r="I28" s="62">
        <f t="shared" si="0"/>
        <v>2</v>
      </c>
      <c r="J28" s="62">
        <f t="shared" si="0"/>
        <v>38</v>
      </c>
      <c r="K28" s="62">
        <f t="shared" si="0"/>
        <v>10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126</v>
      </c>
      <c r="P28" s="72">
        <f t="shared" si="0"/>
        <v>24</v>
      </c>
      <c r="Q28" s="64">
        <f t="shared" si="0"/>
        <v>67</v>
      </c>
      <c r="R28" s="62">
        <f t="shared" si="0"/>
        <v>4</v>
      </c>
      <c r="S28" s="62">
        <f t="shared" si="0"/>
        <v>49</v>
      </c>
      <c r="T28" s="63">
        <f t="shared" si="0"/>
        <v>6</v>
      </c>
      <c r="U28" s="75">
        <f>AVERAGE(O28/D28)</f>
        <v>0.84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109" t="s">
        <v>32</v>
      </c>
      <c r="E31" s="110"/>
      <c r="F31" s="110"/>
      <c r="G31" s="110"/>
      <c r="H31" s="110"/>
      <c r="I31" s="109"/>
      <c r="J31" s="110"/>
      <c r="K31" s="110"/>
      <c r="L31" s="110"/>
      <c r="M31" s="110"/>
      <c r="N31" s="110"/>
      <c r="O31" s="110"/>
      <c r="P31" s="110"/>
      <c r="Q31" s="109" t="s">
        <v>33</v>
      </c>
      <c r="R31" s="110"/>
      <c r="S31" s="110"/>
      <c r="T31" s="110"/>
      <c r="U31" s="110"/>
      <c r="V31" s="110"/>
    </row>
    <row r="32" s="123" customFormat="1" ht="81" customHeight="1">
      <c r="A32" s="110" t="s">
        <v>47</v>
      </c>
    </row>
    <row r="33" spans="1:22" ht="19.5" customHeight="1" hidden="1">
      <c r="A33" s="109" t="s">
        <v>34</v>
      </c>
      <c r="B33" s="110"/>
      <c r="C33" s="110"/>
      <c r="D33" s="110"/>
      <c r="E33" s="110"/>
      <c r="F33" s="110"/>
      <c r="G33" s="110"/>
      <c r="H33" s="110"/>
      <c r="I33" s="124" t="s">
        <v>35</v>
      </c>
      <c r="J33" s="110"/>
      <c r="K33" s="110"/>
      <c r="L33" s="110"/>
      <c r="M33" s="110"/>
      <c r="N33" s="110"/>
      <c r="O33" s="110"/>
      <c r="P33" s="110"/>
      <c r="Q33" s="109" t="s">
        <v>36</v>
      </c>
      <c r="R33" s="110"/>
      <c r="S33" s="110"/>
      <c r="T33" s="110"/>
      <c r="U33" s="110"/>
      <c r="V33" s="110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2018-10-15T07:35:47Z</cp:lastPrinted>
  <dcterms:created xsi:type="dcterms:W3CDTF">1997-01-14T01:50:29Z</dcterms:created>
  <dcterms:modified xsi:type="dcterms:W3CDTF">2018-11-13T03:28:48Z</dcterms:modified>
  <cp:category/>
  <cp:version/>
  <cp:contentType/>
  <cp:contentStatus/>
</cp:coreProperties>
</file>