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85" windowWidth="13980" windowHeight="7650" firstSheet="10" activeTab="15"/>
  </bookViews>
  <sheets>
    <sheet name="牙齒就醫率107.11.27" sheetId="1" r:id="rId1"/>
    <sheet name="107.11.28" sheetId="2" r:id="rId2"/>
    <sheet name="107.11.29" sheetId="3" r:id="rId3"/>
    <sheet name="107.11.30" sheetId="4" r:id="rId4"/>
    <sheet name="107.12.03" sheetId="5" r:id="rId5"/>
    <sheet name="107.12.05" sheetId="6" r:id="rId6"/>
    <sheet name="107.12.06" sheetId="7" r:id="rId7"/>
    <sheet name="107.12.07" sheetId="8" r:id="rId8"/>
    <sheet name="107.12.11" sheetId="9" r:id="rId9"/>
    <sheet name="107.12.17" sheetId="10" r:id="rId10"/>
    <sheet name="107.12.18" sheetId="11" r:id="rId11"/>
    <sheet name="107.12.24" sheetId="12" r:id="rId12"/>
    <sheet name="107.12.25" sheetId="13" r:id="rId13"/>
    <sheet name="107.12.26" sheetId="14" r:id="rId14"/>
    <sheet name="107.12.28" sheetId="15" r:id="rId15"/>
    <sheet name="108.01.02" sheetId="16" r:id="rId16"/>
  </sheets>
  <definedNames/>
  <calcPr fullCalcOnLoad="1"/>
</workbook>
</file>

<file path=xl/sharedStrings.xml><?xml version="1.0" encoding="utf-8"?>
<sst xmlns="http://schemas.openxmlformats.org/spreadsheetml/2006/main" count="842" uniqueCount="108">
  <si>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</si>
  <si>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</si>
  <si>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</si>
  <si>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</si>
  <si>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</si>
  <si>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</si>
  <si>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</si>
  <si>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</si>
  <si>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</si>
  <si>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</si>
  <si>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</si>
  <si>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</si>
  <si>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</si>
  <si>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</si>
  <si>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</si>
  <si>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</si>
  <si>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</si>
  <si>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</si>
  <si>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</si>
  <si>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</si>
  <si>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</si>
  <si>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</si>
  <si>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</si>
  <si>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</si>
  <si>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</si>
  <si>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</si>
  <si>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</si>
  <si>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</si>
  <si>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轉介</t>
  </si>
  <si>
    <t xml:space="preserve">   Ps. 無齲齒學生及矯治學生，請導師每人核給2張勉勵卡</t>
  </si>
  <si>
    <t>備註(未矯治座號)</t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</si>
  <si>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</si>
  <si>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t xml:space="preserve">        1-4</t>
  </si>
  <si>
    <r>
      <t>花蓮縣花蓮市明廉國民小學</t>
    </r>
    <r>
      <rPr>
        <sz val="12"/>
        <rFont val="Times New Roman"/>
        <family val="1"/>
      </rPr>
      <t xml:space="preserve">107 </t>
    </r>
    <r>
      <rPr>
        <sz val="12"/>
        <rFont val="新細明體"/>
        <family val="1"/>
      </rPr>
      <t>學年度第一學期牙齒就醫矯治率統計</t>
    </r>
  </si>
  <si>
    <t xml:space="preserve">   統計日期：107.11.27</t>
  </si>
  <si>
    <t xml:space="preserve">        4-4</t>
  </si>
  <si>
    <t>拔 牙</t>
  </si>
  <si>
    <t>4.5.10.11.12.14.16.17.20.23</t>
  </si>
  <si>
    <t>1.4.8.12.14.16.18</t>
  </si>
  <si>
    <t>5.6.7.8.11.14.17.23.25.26</t>
  </si>
  <si>
    <t>3.10.15.21.27</t>
  </si>
  <si>
    <t>8.13.23</t>
  </si>
  <si>
    <t>1.2.3.9.10.15.18.20</t>
  </si>
  <si>
    <t>4.5.11.13.18.19.20.22</t>
  </si>
  <si>
    <t>3.9.10.13.14.19.22</t>
  </si>
  <si>
    <t>◎</t>
  </si>
  <si>
    <t>2.3.6.7.9.12.17.20.21</t>
  </si>
  <si>
    <t>4.6.9.11.12.13.14.16.19.20.23</t>
  </si>
  <si>
    <t>2.7.17.18</t>
  </si>
  <si>
    <t>2.3.6.7.11.12.19.20.22</t>
  </si>
  <si>
    <t>2.11.14.26.27</t>
  </si>
  <si>
    <t>1.3.7.8.14.16.18</t>
  </si>
  <si>
    <t>4.11.14.20.21.24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</si>
  <si>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  </t>
    </r>
    <r>
      <rPr>
        <sz val="12"/>
        <rFont val="細明體"/>
        <family val="3"/>
      </rPr>
      <t>學務主任：吳其洲</t>
    </r>
    <r>
      <rPr>
        <sz val="12"/>
        <rFont val="Times New Roman"/>
        <family val="1"/>
      </rPr>
      <t xml:space="preserve">      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</si>
  <si>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 xml:space="preserve">   統計日期：107.11.28</t>
  </si>
  <si>
    <t>11.14.26.27</t>
  </si>
  <si>
    <t>5.6.7.8.11.14.17.23.25</t>
  </si>
  <si>
    <t>1.3.7.8.14.16</t>
  </si>
  <si>
    <t>11.14.20.21.24</t>
  </si>
  <si>
    <t>4.6.9.11.12.13.14.16.19</t>
  </si>
  <si>
    <t>2.3.9.12.17.21</t>
  </si>
  <si>
    <t xml:space="preserve">   統計日期：107.11.29</t>
  </si>
  <si>
    <t xml:space="preserve">   統計日期：107.11.30</t>
  </si>
  <si>
    <t>4.5.10.11.12.16.17.20.23</t>
  </si>
  <si>
    <t>13.18.19</t>
  </si>
  <si>
    <t>4.9.11.12.13.14.16.19</t>
  </si>
  <si>
    <t>11.14.24</t>
  </si>
  <si>
    <t xml:space="preserve">   統計日期：107.12.03</t>
  </si>
  <si>
    <t>1.2.3.9.10.15.18.20.23</t>
  </si>
  <si>
    <t>3.9.12.17.21</t>
  </si>
  <si>
    <t>4.9.12.13.16.19</t>
  </si>
  <si>
    <t>4.5.10.11.12.17.20</t>
  </si>
  <si>
    <t>5.7.8.11.14.23.25</t>
  </si>
  <si>
    <t xml:space="preserve">   統計日期：107.12.05</t>
  </si>
  <si>
    <t>3.9.12.17</t>
  </si>
  <si>
    <t>4.5.10.11.12.20</t>
  </si>
  <si>
    <t>4.13.16</t>
  </si>
  <si>
    <t xml:space="preserve"> 統計日期：107.12.06</t>
  </si>
  <si>
    <t>3.9.17</t>
  </si>
  <si>
    <t xml:space="preserve"> 統計日期：107.12.07</t>
  </si>
  <si>
    <t>4.5.10.11.12</t>
  </si>
  <si>
    <t>11.14.27</t>
  </si>
  <si>
    <t xml:space="preserve"> 統計日期：107.12.11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</si>
  <si>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學務主任：吳其洲</t>
    </r>
    <r>
      <rPr>
        <sz val="12"/>
        <rFont val="Times New Roman"/>
        <family val="1"/>
      </rPr>
      <t xml:space="preserve">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</si>
  <si>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>3.7.14.16</t>
  </si>
  <si>
    <t>3.6.7.11</t>
  </si>
  <si>
    <t>1.18.20</t>
  </si>
  <si>
    <t>3.10.13.14</t>
  </si>
  <si>
    <t>4.5.11.12</t>
  </si>
  <si>
    <t>1.2.9.10.15.18.20.23</t>
  </si>
  <si>
    <t xml:space="preserve"> 統計日期：107.12.17</t>
  </si>
  <si>
    <t>7.14.16</t>
  </si>
  <si>
    <t xml:space="preserve"> 統計日期：107.12.18</t>
  </si>
  <si>
    <t>1.2.9.10.15.20.23</t>
  </si>
  <si>
    <t xml:space="preserve"> 統計日期：107.12.24</t>
  </si>
  <si>
    <t>2.9.20.23</t>
  </si>
  <si>
    <t>1.4.8.12.14.18</t>
  </si>
  <si>
    <t>3.15.21.27</t>
  </si>
  <si>
    <t>5.7.8.11.14.25</t>
  </si>
  <si>
    <t>10.13.14</t>
  </si>
  <si>
    <t xml:space="preserve"> 統計日期：107.12.25</t>
  </si>
  <si>
    <t>8.12.14.18</t>
  </si>
  <si>
    <t xml:space="preserve"> 統計日期：107.12.26</t>
  </si>
  <si>
    <t>2.9.23</t>
  </si>
  <si>
    <t>5.11.12</t>
  </si>
  <si>
    <t xml:space="preserve"> 統計日期：107.12.28</t>
  </si>
  <si>
    <t>3.21.27</t>
  </si>
  <si>
    <t xml:space="preserve"> 統計日期：108.01.02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</si>
</sst>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  <numFmt numFmtId="181" formatCode="0_ ;[Red]\-0\ 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10" fontId="8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7" xfId="0" applyBorder="1" applyAlignment="1">
      <alignment horizontal="center"/>
    </xf>
    <xf numFmtId="10" fontId="8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177" fontId="0" fillId="0" borderId="12" xfId="0" applyNumberFormat="1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left" vertical="center"/>
    </xf>
    <xf numFmtId="177" fontId="0" fillId="0" borderId="17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left" vertical="center"/>
    </xf>
    <xf numFmtId="10" fontId="8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81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1" fontId="0" fillId="0" borderId="12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4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4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4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4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4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1323975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23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9">
      <selection activeCell="J26" sqref="J26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34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6</v>
      </c>
      <c r="D8" s="4">
        <v>0</v>
      </c>
      <c r="E8" s="4">
        <v>0</v>
      </c>
      <c r="F8" s="9">
        <v>6</v>
      </c>
      <c r="G8" s="4"/>
      <c r="H8" s="10">
        <v>10</v>
      </c>
      <c r="I8" s="12">
        <f t="shared" si="0"/>
        <v>0.375</v>
      </c>
      <c r="J8" s="20" t="s">
        <v>39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15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8</v>
      </c>
      <c r="I11" s="12">
        <f t="shared" si="0"/>
        <v>0.4666666666666667</v>
      </c>
      <c r="J11" s="20" t="s">
        <v>42</v>
      </c>
      <c r="K11" s="13"/>
    </row>
    <row r="12" spans="1:10" ht="18.75">
      <c r="A12" s="3" t="s">
        <v>12</v>
      </c>
      <c r="B12" s="4">
        <v>16</v>
      </c>
      <c r="C12" s="4">
        <v>4</v>
      </c>
      <c r="D12" s="4">
        <v>1</v>
      </c>
      <c r="E12" s="4">
        <v>1</v>
      </c>
      <c r="F12" s="9">
        <v>6</v>
      </c>
      <c r="G12" s="4"/>
      <c r="H12" s="10">
        <v>10</v>
      </c>
      <c r="I12" s="12">
        <f t="shared" si="0"/>
        <v>0.375</v>
      </c>
      <c r="J12" s="14" t="s">
        <v>37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4</v>
      </c>
      <c r="D16" s="4">
        <v>1</v>
      </c>
      <c r="E16" s="4">
        <v>1</v>
      </c>
      <c r="F16" s="9">
        <v>6</v>
      </c>
      <c r="G16" s="4"/>
      <c r="H16" s="10">
        <v>9</v>
      </c>
      <c r="I16" s="12">
        <f t="shared" si="0"/>
        <v>0.4</v>
      </c>
      <c r="J16" s="14" t="s">
        <v>46</v>
      </c>
    </row>
    <row r="17" spans="1:10" ht="18.75">
      <c r="A17" s="3" t="s">
        <v>23</v>
      </c>
      <c r="B17" s="4">
        <v>17</v>
      </c>
      <c r="C17" s="4">
        <v>3</v>
      </c>
      <c r="D17" s="4">
        <v>0</v>
      </c>
      <c r="E17" s="4">
        <v>3</v>
      </c>
      <c r="F17" s="9">
        <v>6</v>
      </c>
      <c r="G17" s="4"/>
      <c r="H17" s="10">
        <v>11</v>
      </c>
      <c r="I17" s="12">
        <f t="shared" si="0"/>
        <v>0.35294117647058826</v>
      </c>
      <c r="J17" s="14" t="s">
        <v>47</v>
      </c>
    </row>
    <row r="18" spans="1:10" ht="18.75">
      <c r="A18" s="3" t="s">
        <v>7</v>
      </c>
      <c r="B18" s="4">
        <v>14</v>
      </c>
      <c r="C18" s="4">
        <v>8</v>
      </c>
      <c r="D18" s="4">
        <v>0</v>
      </c>
      <c r="E18" s="4">
        <v>2</v>
      </c>
      <c r="F18" s="9">
        <v>10</v>
      </c>
      <c r="G18" s="4"/>
      <c r="H18" s="10">
        <v>4</v>
      </c>
      <c r="I18" s="12">
        <f t="shared" si="0"/>
        <v>0.7142857142857143</v>
      </c>
      <c r="J18" s="15" t="s">
        <v>48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6</v>
      </c>
      <c r="D20" s="4">
        <v>0</v>
      </c>
      <c r="E20" s="4">
        <v>5</v>
      </c>
      <c r="F20" s="9">
        <v>11</v>
      </c>
      <c r="G20" s="4"/>
      <c r="H20" s="10">
        <v>5</v>
      </c>
      <c r="I20" s="12">
        <f t="shared" si="0"/>
        <v>0.6875</v>
      </c>
      <c r="J20" s="14" t="s">
        <v>50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6</v>
      </c>
      <c r="F21" s="9">
        <v>16</v>
      </c>
      <c r="G21" s="4"/>
      <c r="H21" s="10">
        <v>7</v>
      </c>
      <c r="I21" s="12">
        <f t="shared" si="0"/>
        <v>0.6956521739130435</v>
      </c>
      <c r="J21" s="14" t="s">
        <v>51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6</v>
      </c>
      <c r="F23" s="9">
        <v>21</v>
      </c>
      <c r="G23" s="4"/>
      <c r="H23" s="10">
        <v>1</v>
      </c>
      <c r="I23" s="12">
        <f t="shared" si="0"/>
        <v>0.9545454545454546</v>
      </c>
      <c r="J23" s="20">
        <v>26</v>
      </c>
    </row>
    <row r="24" spans="1:11" ht="18.75">
      <c r="A24" s="3" t="s">
        <v>3</v>
      </c>
      <c r="B24" s="4">
        <v>18</v>
      </c>
      <c r="C24" s="4">
        <v>6</v>
      </c>
      <c r="D24" s="4">
        <v>1</v>
      </c>
      <c r="E24" s="4">
        <v>5</v>
      </c>
      <c r="F24" s="9">
        <v>12</v>
      </c>
      <c r="G24" s="4"/>
      <c r="H24" s="10">
        <v>6</v>
      </c>
      <c r="I24" s="12">
        <f t="shared" si="0"/>
        <v>0.6666666666666666</v>
      </c>
      <c r="J24" s="14" t="s">
        <v>52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2</v>
      </c>
      <c r="F26" s="9">
        <v>16</v>
      </c>
      <c r="G26" s="4"/>
      <c r="H26" s="10">
        <v>3</v>
      </c>
      <c r="I26" s="12">
        <f t="shared" si="0"/>
        <v>0.8421052631578947</v>
      </c>
      <c r="J26" s="15" t="s">
        <v>64</v>
      </c>
    </row>
    <row r="27" spans="1:10" ht="16.5">
      <c r="A27" s="6" t="s">
        <v>26</v>
      </c>
      <c r="B27" s="4">
        <f aca="true" t="shared" si="1" ref="B27:H27">SUM(B7:B26)</f>
        <v>323</v>
      </c>
      <c r="C27" s="4">
        <f t="shared" si="1"/>
        <v>132</v>
      </c>
      <c r="D27" s="4">
        <f t="shared" si="1"/>
        <v>12</v>
      </c>
      <c r="E27" s="4">
        <f t="shared" si="1"/>
        <v>62</v>
      </c>
      <c r="F27" s="18">
        <f t="shared" si="1"/>
        <v>206</v>
      </c>
      <c r="G27" s="16">
        <f t="shared" si="1"/>
        <v>0</v>
      </c>
      <c r="H27" s="10">
        <f t="shared" si="1"/>
        <v>117</v>
      </c>
      <c r="I27" s="17">
        <f t="shared" si="0"/>
        <v>0.6377708978328174</v>
      </c>
      <c r="J27" s="22"/>
    </row>
    <row r="28" spans="1:10" ht="75" customHeight="1">
      <c r="A28" s="47" t="s">
        <v>53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I4:I6"/>
    <mergeCell ref="A28:J28"/>
    <mergeCell ref="E4:E6"/>
    <mergeCell ref="B4:B6"/>
    <mergeCell ref="A2:M2"/>
    <mergeCell ref="A3:D3"/>
    <mergeCell ref="C4:C6"/>
    <mergeCell ref="D4:D6"/>
    <mergeCell ref="G3:J3"/>
    <mergeCell ref="A32:F32"/>
    <mergeCell ref="F4:F6"/>
    <mergeCell ref="G4:G6"/>
    <mergeCell ref="H4:H6"/>
    <mergeCell ref="J4:J6"/>
  </mergeCells>
  <printOptions/>
  <pageMargins left="0.07874015748031496" right="0.11811023622047245" top="0.5511811023622047" bottom="0.1968503937007874" header="0.9448818897637796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7.375" style="0" customWidth="1"/>
    <col min="2" max="3" width="6.75390625" style="0" customWidth="1"/>
    <col min="4" max="4" width="6.375" style="0" customWidth="1"/>
    <col min="5" max="5" width="6.50390625" style="0" customWidth="1"/>
    <col min="6" max="6" width="7.25390625" style="0" customWidth="1"/>
    <col min="7" max="7" width="7.75390625" style="0" hidden="1" customWidth="1"/>
    <col min="8" max="8" width="7.75390625" style="0" customWidth="1"/>
    <col min="9" max="9" width="8.375" style="0" customWidth="1"/>
    <col min="10" max="10" width="1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90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9</v>
      </c>
      <c r="D8" s="4">
        <v>0</v>
      </c>
      <c r="E8" s="4">
        <v>0</v>
      </c>
      <c r="F8" s="9">
        <v>9</v>
      </c>
      <c r="G8" s="4"/>
      <c r="H8" s="10">
        <v>7</v>
      </c>
      <c r="I8" s="12">
        <f t="shared" si="0"/>
        <v>0.5625</v>
      </c>
      <c r="J8" s="14" t="s">
        <v>72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5</v>
      </c>
      <c r="F10" s="9">
        <v>15</v>
      </c>
      <c r="G10" s="8"/>
      <c r="H10" s="11">
        <v>2</v>
      </c>
      <c r="I10" s="12">
        <f t="shared" si="0"/>
        <v>0.8823529411764706</v>
      </c>
      <c r="J10" s="21">
        <v>8.13</v>
      </c>
    </row>
    <row r="11" spans="1:11" ht="18.75">
      <c r="A11" s="3" t="s">
        <v>11</v>
      </c>
      <c r="B11" s="4">
        <v>16</v>
      </c>
      <c r="C11" s="4">
        <v>5</v>
      </c>
      <c r="D11" s="4">
        <v>0</v>
      </c>
      <c r="E11" s="4">
        <v>3</v>
      </c>
      <c r="F11" s="9">
        <v>8</v>
      </c>
      <c r="G11" s="4"/>
      <c r="H11" s="10">
        <v>8</v>
      </c>
      <c r="I11" s="12">
        <f t="shared" si="0"/>
        <v>0.5</v>
      </c>
      <c r="J11" s="14" t="s">
        <v>89</v>
      </c>
      <c r="K11" s="13"/>
    </row>
    <row r="12" spans="1:10" ht="18.75">
      <c r="A12" s="3" t="s">
        <v>12</v>
      </c>
      <c r="B12" s="4">
        <v>16</v>
      </c>
      <c r="C12" s="4">
        <v>7</v>
      </c>
      <c r="D12" s="4">
        <v>1</v>
      </c>
      <c r="E12" s="4">
        <v>4</v>
      </c>
      <c r="F12" s="9">
        <v>12</v>
      </c>
      <c r="G12" s="4"/>
      <c r="H12" s="10">
        <v>4</v>
      </c>
      <c r="I12" s="12">
        <f t="shared" si="0"/>
        <v>0.75</v>
      </c>
      <c r="J12" s="14" t="s">
        <v>88</v>
      </c>
    </row>
    <row r="13" spans="1:10" ht="18.75">
      <c r="A13" s="3" t="s">
        <v>22</v>
      </c>
      <c r="B13" s="4">
        <v>13</v>
      </c>
      <c r="C13" s="4">
        <v>5</v>
      </c>
      <c r="D13" s="4">
        <v>2</v>
      </c>
      <c r="E13" s="4">
        <v>3</v>
      </c>
      <c r="F13" s="9">
        <v>10</v>
      </c>
      <c r="G13" s="4"/>
      <c r="H13" s="10">
        <v>3</v>
      </c>
      <c r="I13" s="12">
        <f t="shared" si="0"/>
        <v>0.7692307692307693</v>
      </c>
      <c r="J13" s="14" t="s">
        <v>86</v>
      </c>
    </row>
    <row r="14" spans="1:10" ht="18.75">
      <c r="A14" s="3" t="s">
        <v>9</v>
      </c>
      <c r="B14" s="4">
        <v>17</v>
      </c>
      <c r="C14" s="4">
        <v>5</v>
      </c>
      <c r="D14" s="4">
        <v>2</v>
      </c>
      <c r="E14" s="4">
        <v>6</v>
      </c>
      <c r="F14" s="9">
        <v>13</v>
      </c>
      <c r="G14" s="4"/>
      <c r="H14" s="10">
        <v>4</v>
      </c>
      <c r="I14" s="12">
        <f t="shared" si="0"/>
        <v>0.7647058823529411</v>
      </c>
      <c r="J14" s="14" t="s">
        <v>87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6</v>
      </c>
      <c r="D16" s="4">
        <v>2</v>
      </c>
      <c r="E16" s="4">
        <v>5</v>
      </c>
      <c r="F16" s="9">
        <v>13</v>
      </c>
      <c r="G16" s="4"/>
      <c r="H16" s="10">
        <v>2</v>
      </c>
      <c r="I16" s="12">
        <f t="shared" si="0"/>
        <v>0.8666666666666667</v>
      </c>
      <c r="J16" s="15">
        <v>3.17</v>
      </c>
    </row>
    <row r="17" spans="1:10" ht="18.75">
      <c r="A17" s="3" t="s">
        <v>23</v>
      </c>
      <c r="B17" s="4">
        <v>17</v>
      </c>
      <c r="C17" s="4">
        <v>8</v>
      </c>
      <c r="D17" s="4">
        <v>0</v>
      </c>
      <c r="E17" s="4">
        <v>8</v>
      </c>
      <c r="F17" s="9">
        <v>16</v>
      </c>
      <c r="G17" s="4"/>
      <c r="H17" s="10">
        <v>1</v>
      </c>
      <c r="I17" s="12">
        <f t="shared" si="0"/>
        <v>0.9411764705882353</v>
      </c>
      <c r="J17" s="14">
        <v>13</v>
      </c>
    </row>
    <row r="18" spans="1:10" ht="18.75">
      <c r="A18" s="3" t="s">
        <v>7</v>
      </c>
      <c r="B18" s="4">
        <v>14</v>
      </c>
      <c r="C18" s="4">
        <v>11</v>
      </c>
      <c r="D18" s="4">
        <v>0</v>
      </c>
      <c r="E18" s="4">
        <v>3</v>
      </c>
      <c r="F18" s="9">
        <v>14</v>
      </c>
      <c r="G18" s="4"/>
      <c r="H18" s="10">
        <v>0</v>
      </c>
      <c r="I18" s="12">
        <f t="shared" si="0"/>
        <v>1</v>
      </c>
      <c r="J18" s="14" t="s">
        <v>45</v>
      </c>
    </row>
    <row r="19" spans="1:10" ht="18.75">
      <c r="A19" s="3" t="s">
        <v>8</v>
      </c>
      <c r="B19" s="4">
        <v>20</v>
      </c>
      <c r="C19" s="4">
        <v>13</v>
      </c>
      <c r="D19" s="4">
        <v>0</v>
      </c>
      <c r="E19" s="4">
        <v>3</v>
      </c>
      <c r="F19" s="9">
        <v>16</v>
      </c>
      <c r="G19" s="4"/>
      <c r="H19" s="10">
        <v>4</v>
      </c>
      <c r="I19" s="12">
        <f t="shared" si="0"/>
        <v>0.8</v>
      </c>
      <c r="J19" s="14" t="s">
        <v>85</v>
      </c>
    </row>
    <row r="20" spans="1:10" ht="18.75">
      <c r="A20" s="3" t="s">
        <v>24</v>
      </c>
      <c r="B20" s="4">
        <v>16</v>
      </c>
      <c r="C20" s="4">
        <v>8</v>
      </c>
      <c r="D20" s="4">
        <v>0</v>
      </c>
      <c r="E20" s="4">
        <v>6</v>
      </c>
      <c r="F20" s="9">
        <v>14</v>
      </c>
      <c r="G20" s="4"/>
      <c r="H20" s="10">
        <v>2</v>
      </c>
      <c r="I20" s="12">
        <f t="shared" si="0"/>
        <v>0.875</v>
      </c>
      <c r="J20" s="15">
        <v>14.27</v>
      </c>
    </row>
    <row r="21" spans="1:10" ht="18.75">
      <c r="A21" s="3" t="s">
        <v>5</v>
      </c>
      <c r="B21" s="4">
        <v>23</v>
      </c>
      <c r="C21" s="4">
        <v>11</v>
      </c>
      <c r="D21" s="4">
        <v>1</v>
      </c>
      <c r="E21" s="4">
        <v>8</v>
      </c>
      <c r="F21" s="9">
        <v>20</v>
      </c>
      <c r="G21" s="4"/>
      <c r="H21" s="10">
        <v>3</v>
      </c>
      <c r="I21" s="12">
        <f t="shared" si="0"/>
        <v>0.8695652173913043</v>
      </c>
      <c r="J21" s="14" t="s">
        <v>91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5</v>
      </c>
      <c r="F22" s="9">
        <v>11</v>
      </c>
      <c r="G22" s="4"/>
      <c r="H22" s="10">
        <v>1</v>
      </c>
      <c r="I22" s="12">
        <f t="shared" si="0"/>
        <v>0.9166666666666666</v>
      </c>
      <c r="J22" s="20">
        <v>1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9</v>
      </c>
      <c r="D24" s="4">
        <v>1</v>
      </c>
      <c r="E24" s="4">
        <v>7</v>
      </c>
      <c r="F24" s="9">
        <v>17</v>
      </c>
      <c r="G24" s="4"/>
      <c r="H24" s="10">
        <v>1</v>
      </c>
      <c r="I24" s="12">
        <f t="shared" si="0"/>
        <v>0.9444444444444444</v>
      </c>
      <c r="J24" s="15">
        <v>11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3</v>
      </c>
      <c r="E25" s="4">
        <v>4</v>
      </c>
      <c r="F25" s="9">
        <v>16</v>
      </c>
      <c r="G25" s="4"/>
      <c r="H25" s="10">
        <v>0</v>
      </c>
      <c r="I25" s="12">
        <f t="shared" si="0"/>
        <v>1</v>
      </c>
      <c r="J25" s="14" t="s">
        <v>45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162</v>
      </c>
      <c r="D27" s="4">
        <f t="shared" si="1"/>
        <v>17</v>
      </c>
      <c r="E27" s="4">
        <f t="shared" si="1"/>
        <v>89</v>
      </c>
      <c r="F27" s="18">
        <f t="shared" si="1"/>
        <v>268</v>
      </c>
      <c r="G27" s="16">
        <f t="shared" si="1"/>
        <v>0</v>
      </c>
      <c r="H27" s="25">
        <f t="shared" si="1"/>
        <v>56</v>
      </c>
      <c r="I27" s="17">
        <f t="shared" si="0"/>
        <v>0.8271604938271605</v>
      </c>
      <c r="J27" s="22"/>
    </row>
    <row r="28" spans="1:10" ht="75" customHeight="1">
      <c r="A28" s="47" t="s">
        <v>83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28:J28"/>
    <mergeCell ref="A32:F3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7.375" style="0" customWidth="1"/>
    <col min="2" max="3" width="6.75390625" style="0" customWidth="1"/>
    <col min="4" max="4" width="6.375" style="0" customWidth="1"/>
    <col min="5" max="5" width="6.50390625" style="0" customWidth="1"/>
    <col min="6" max="6" width="7.25390625" style="0" customWidth="1"/>
    <col min="7" max="7" width="7.75390625" style="0" hidden="1" customWidth="1"/>
    <col min="8" max="8" width="7.75390625" style="0" customWidth="1"/>
    <col min="9" max="9" width="8.375" style="0" customWidth="1"/>
    <col min="10" max="10" width="1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92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9</v>
      </c>
      <c r="D8" s="4">
        <v>0</v>
      </c>
      <c r="E8" s="4">
        <v>0</v>
      </c>
      <c r="F8" s="9">
        <v>9</v>
      </c>
      <c r="G8" s="4"/>
      <c r="H8" s="10">
        <v>7</v>
      </c>
      <c r="I8" s="12">
        <f t="shared" si="0"/>
        <v>0.5625</v>
      </c>
      <c r="J8" s="14" t="s">
        <v>72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1</v>
      </c>
      <c r="E10" s="8">
        <v>6</v>
      </c>
      <c r="F10" s="9">
        <v>17</v>
      </c>
      <c r="G10" s="8"/>
      <c r="H10" s="11">
        <v>0</v>
      </c>
      <c r="I10" s="12">
        <f t="shared" si="0"/>
        <v>1</v>
      </c>
      <c r="J10" s="14" t="s">
        <v>45</v>
      </c>
    </row>
    <row r="11" spans="1:11" ht="18.75">
      <c r="A11" s="3" t="s">
        <v>11</v>
      </c>
      <c r="B11" s="4">
        <v>16</v>
      </c>
      <c r="C11" s="4">
        <v>6</v>
      </c>
      <c r="D11" s="4">
        <v>0</v>
      </c>
      <c r="E11" s="4">
        <v>3</v>
      </c>
      <c r="F11" s="9">
        <v>9</v>
      </c>
      <c r="G11" s="4"/>
      <c r="H11" s="10">
        <v>7</v>
      </c>
      <c r="I11" s="12">
        <f t="shared" si="0"/>
        <v>0.5625</v>
      </c>
      <c r="J11" s="14" t="s">
        <v>93</v>
      </c>
      <c r="K11" s="13"/>
    </row>
    <row r="12" spans="1:10" ht="18.75">
      <c r="A12" s="3" t="s">
        <v>12</v>
      </c>
      <c r="B12" s="4">
        <v>16</v>
      </c>
      <c r="C12" s="4">
        <v>7</v>
      </c>
      <c r="D12" s="4">
        <v>1</v>
      </c>
      <c r="E12" s="4">
        <v>4</v>
      </c>
      <c r="F12" s="9">
        <v>12</v>
      </c>
      <c r="G12" s="4"/>
      <c r="H12" s="10">
        <v>4</v>
      </c>
      <c r="I12" s="12">
        <f t="shared" si="0"/>
        <v>0.75</v>
      </c>
      <c r="J12" s="14" t="s">
        <v>88</v>
      </c>
    </row>
    <row r="13" spans="1:10" ht="18.75">
      <c r="A13" s="3" t="s">
        <v>22</v>
      </c>
      <c r="B13" s="4">
        <v>13</v>
      </c>
      <c r="C13" s="4">
        <v>5</v>
      </c>
      <c r="D13" s="4">
        <v>2</v>
      </c>
      <c r="E13" s="4">
        <v>4</v>
      </c>
      <c r="F13" s="9">
        <v>11</v>
      </c>
      <c r="G13" s="4"/>
      <c r="H13" s="10">
        <v>2</v>
      </c>
      <c r="I13" s="12">
        <f t="shared" si="0"/>
        <v>0.8461538461538461</v>
      </c>
      <c r="J13" s="15">
        <v>18.2</v>
      </c>
    </row>
    <row r="14" spans="1:10" ht="18.75">
      <c r="A14" s="3" t="s">
        <v>9</v>
      </c>
      <c r="B14" s="4">
        <v>17</v>
      </c>
      <c r="C14" s="4">
        <v>5</v>
      </c>
      <c r="D14" s="4">
        <v>2</v>
      </c>
      <c r="E14" s="4">
        <v>6</v>
      </c>
      <c r="F14" s="9">
        <v>13</v>
      </c>
      <c r="G14" s="4"/>
      <c r="H14" s="10">
        <v>4</v>
      </c>
      <c r="I14" s="12">
        <f t="shared" si="0"/>
        <v>0.7647058823529411</v>
      </c>
      <c r="J14" s="14" t="s">
        <v>87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6</v>
      </c>
      <c r="D16" s="4">
        <v>2</v>
      </c>
      <c r="E16" s="4">
        <v>5</v>
      </c>
      <c r="F16" s="9">
        <v>13</v>
      </c>
      <c r="G16" s="4"/>
      <c r="H16" s="10">
        <v>2</v>
      </c>
      <c r="I16" s="12">
        <f t="shared" si="0"/>
        <v>0.8666666666666667</v>
      </c>
      <c r="J16" s="15">
        <v>3.17</v>
      </c>
    </row>
    <row r="17" spans="1:10" ht="18.75">
      <c r="A17" s="3" t="s">
        <v>23</v>
      </c>
      <c r="B17" s="4">
        <v>17</v>
      </c>
      <c r="C17" s="4">
        <v>8</v>
      </c>
      <c r="D17" s="4">
        <v>0</v>
      </c>
      <c r="E17" s="4">
        <v>8</v>
      </c>
      <c r="F17" s="9">
        <v>16</v>
      </c>
      <c r="G17" s="4"/>
      <c r="H17" s="10">
        <v>1</v>
      </c>
      <c r="I17" s="12">
        <f t="shared" si="0"/>
        <v>0.9411764705882353</v>
      </c>
      <c r="J17" s="14">
        <v>13</v>
      </c>
    </row>
    <row r="18" spans="1:10" ht="18.75">
      <c r="A18" s="3" t="s">
        <v>7</v>
      </c>
      <c r="B18" s="4">
        <v>14</v>
      </c>
      <c r="C18" s="4">
        <v>11</v>
      </c>
      <c r="D18" s="4">
        <v>0</v>
      </c>
      <c r="E18" s="4">
        <v>3</v>
      </c>
      <c r="F18" s="9">
        <v>14</v>
      </c>
      <c r="G18" s="4"/>
      <c r="H18" s="10">
        <v>0</v>
      </c>
      <c r="I18" s="12">
        <f t="shared" si="0"/>
        <v>1</v>
      </c>
      <c r="J18" s="14" t="s">
        <v>45</v>
      </c>
    </row>
    <row r="19" spans="1:10" ht="18.75">
      <c r="A19" s="3" t="s">
        <v>8</v>
      </c>
      <c r="B19" s="4">
        <v>20</v>
      </c>
      <c r="C19" s="4">
        <v>13</v>
      </c>
      <c r="D19" s="4">
        <v>0</v>
      </c>
      <c r="E19" s="4">
        <v>3</v>
      </c>
      <c r="F19" s="9">
        <v>16</v>
      </c>
      <c r="G19" s="4"/>
      <c r="H19" s="10">
        <v>4</v>
      </c>
      <c r="I19" s="12">
        <f t="shared" si="0"/>
        <v>0.8</v>
      </c>
      <c r="J19" s="14" t="s">
        <v>85</v>
      </c>
    </row>
    <row r="20" spans="1:10" ht="18.75">
      <c r="A20" s="3" t="s">
        <v>24</v>
      </c>
      <c r="B20" s="4">
        <v>16</v>
      </c>
      <c r="C20" s="4">
        <v>8</v>
      </c>
      <c r="D20" s="4">
        <v>0</v>
      </c>
      <c r="E20" s="4">
        <v>6</v>
      </c>
      <c r="F20" s="9">
        <v>14</v>
      </c>
      <c r="G20" s="4"/>
      <c r="H20" s="10">
        <v>2</v>
      </c>
      <c r="I20" s="12">
        <f t="shared" si="0"/>
        <v>0.875</v>
      </c>
      <c r="J20" s="15">
        <v>14.27</v>
      </c>
    </row>
    <row r="21" spans="1:10" ht="18.75">
      <c r="A21" s="3" t="s">
        <v>5</v>
      </c>
      <c r="B21" s="4">
        <v>23</v>
      </c>
      <c r="C21" s="4">
        <v>11</v>
      </c>
      <c r="D21" s="4">
        <v>1</v>
      </c>
      <c r="E21" s="4">
        <v>8</v>
      </c>
      <c r="F21" s="9">
        <v>20</v>
      </c>
      <c r="G21" s="4"/>
      <c r="H21" s="10">
        <v>3</v>
      </c>
      <c r="I21" s="12">
        <f t="shared" si="0"/>
        <v>0.8695652173913043</v>
      </c>
      <c r="J21" s="14" t="s">
        <v>91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5</v>
      </c>
      <c r="F22" s="9">
        <v>11</v>
      </c>
      <c r="G22" s="4"/>
      <c r="H22" s="10">
        <v>1</v>
      </c>
      <c r="I22" s="12">
        <f t="shared" si="0"/>
        <v>0.9166666666666666</v>
      </c>
      <c r="J22" s="20">
        <v>1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9</v>
      </c>
      <c r="D24" s="4">
        <v>1</v>
      </c>
      <c r="E24" s="4">
        <v>7</v>
      </c>
      <c r="F24" s="9">
        <v>17</v>
      </c>
      <c r="G24" s="4"/>
      <c r="H24" s="10">
        <v>1</v>
      </c>
      <c r="I24" s="12">
        <f t="shared" si="0"/>
        <v>0.9444444444444444</v>
      </c>
      <c r="J24" s="26">
        <v>11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3</v>
      </c>
      <c r="E25" s="4">
        <v>4</v>
      </c>
      <c r="F25" s="9">
        <v>16</v>
      </c>
      <c r="G25" s="4"/>
      <c r="H25" s="10">
        <v>0</v>
      </c>
      <c r="I25" s="12">
        <f t="shared" si="0"/>
        <v>1</v>
      </c>
      <c r="J25" s="14" t="s">
        <v>45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163</v>
      </c>
      <c r="D27" s="4">
        <f t="shared" si="1"/>
        <v>18</v>
      </c>
      <c r="E27" s="4">
        <f t="shared" si="1"/>
        <v>91</v>
      </c>
      <c r="F27" s="18">
        <f t="shared" si="1"/>
        <v>272</v>
      </c>
      <c r="G27" s="16">
        <f t="shared" si="1"/>
        <v>0</v>
      </c>
      <c r="H27" s="25">
        <f t="shared" si="1"/>
        <v>52</v>
      </c>
      <c r="I27" s="17">
        <f t="shared" si="0"/>
        <v>0.8395061728395061</v>
      </c>
      <c r="J27" s="22"/>
    </row>
    <row r="28" spans="1:10" ht="75" customHeight="1">
      <c r="A28" s="47" t="s">
        <v>83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7.375" style="0" customWidth="1"/>
    <col min="2" max="3" width="6.75390625" style="0" customWidth="1"/>
    <col min="4" max="4" width="6.375" style="0" customWidth="1"/>
    <col min="5" max="5" width="6.50390625" style="0" customWidth="1"/>
    <col min="6" max="6" width="7.25390625" style="0" customWidth="1"/>
    <col min="7" max="7" width="7.75390625" style="0" hidden="1" customWidth="1"/>
    <col min="8" max="8" width="7.75390625" style="0" customWidth="1"/>
    <col min="9" max="9" width="8.375" style="0" customWidth="1"/>
    <col min="10" max="10" width="1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94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6</v>
      </c>
      <c r="D7" s="4">
        <v>0</v>
      </c>
      <c r="E7" s="4">
        <v>1</v>
      </c>
      <c r="F7" s="9">
        <v>7</v>
      </c>
      <c r="G7" s="4"/>
      <c r="H7" s="10">
        <v>6</v>
      </c>
      <c r="I7" s="12">
        <f aca="true" t="shared" si="0" ref="I7:I27">AVERAGE(F7/B7)</f>
        <v>0.5384615384615384</v>
      </c>
      <c r="J7" s="27" t="s">
        <v>96</v>
      </c>
    </row>
    <row r="8" spans="1:10" ht="18.75">
      <c r="A8" s="3" t="s">
        <v>13</v>
      </c>
      <c r="B8" s="4">
        <v>16</v>
      </c>
      <c r="C8" s="4">
        <v>10</v>
      </c>
      <c r="D8" s="4">
        <v>0</v>
      </c>
      <c r="E8" s="4">
        <v>0</v>
      </c>
      <c r="F8" s="9">
        <v>10</v>
      </c>
      <c r="G8" s="4"/>
      <c r="H8" s="10">
        <v>6</v>
      </c>
      <c r="I8" s="12">
        <f t="shared" si="0"/>
        <v>0.625</v>
      </c>
      <c r="J8" s="14" t="s">
        <v>98</v>
      </c>
    </row>
    <row r="9" spans="1:10" ht="18.75">
      <c r="A9" s="3" t="s">
        <v>14</v>
      </c>
      <c r="B9" s="4">
        <v>13</v>
      </c>
      <c r="C9" s="4">
        <v>8</v>
      </c>
      <c r="D9" s="4">
        <v>0</v>
      </c>
      <c r="E9" s="4">
        <v>1</v>
      </c>
      <c r="F9" s="9">
        <v>9</v>
      </c>
      <c r="G9" s="4"/>
      <c r="H9" s="10">
        <v>4</v>
      </c>
      <c r="I9" s="12">
        <f t="shared" si="0"/>
        <v>0.6923076923076923</v>
      </c>
      <c r="J9" s="14" t="s">
        <v>97</v>
      </c>
    </row>
    <row r="10" spans="1:10" ht="18.75">
      <c r="A10" s="3" t="s">
        <v>21</v>
      </c>
      <c r="B10" s="8">
        <v>17</v>
      </c>
      <c r="C10" s="8">
        <v>10</v>
      </c>
      <c r="D10" s="8">
        <v>1</v>
      </c>
      <c r="E10" s="8">
        <v>6</v>
      </c>
      <c r="F10" s="9">
        <v>17</v>
      </c>
      <c r="G10" s="8"/>
      <c r="H10" s="11">
        <v>0</v>
      </c>
      <c r="I10" s="12">
        <f t="shared" si="0"/>
        <v>1</v>
      </c>
      <c r="J10" s="14" t="s">
        <v>45</v>
      </c>
    </row>
    <row r="11" spans="1:11" ht="18.75">
      <c r="A11" s="3" t="s">
        <v>11</v>
      </c>
      <c r="B11" s="4">
        <v>16</v>
      </c>
      <c r="C11" s="4">
        <v>9</v>
      </c>
      <c r="D11" s="4">
        <v>0</v>
      </c>
      <c r="E11" s="4">
        <v>3</v>
      </c>
      <c r="F11" s="9">
        <v>12</v>
      </c>
      <c r="G11" s="4"/>
      <c r="H11" s="10">
        <v>4</v>
      </c>
      <c r="I11" s="12">
        <f t="shared" si="0"/>
        <v>0.75</v>
      </c>
      <c r="J11" s="14" t="s">
        <v>95</v>
      </c>
      <c r="K11" s="13"/>
    </row>
    <row r="12" spans="1:10" ht="18.75">
      <c r="A12" s="3" t="s">
        <v>12</v>
      </c>
      <c r="B12" s="4">
        <v>16</v>
      </c>
      <c r="C12" s="4">
        <v>7</v>
      </c>
      <c r="D12" s="4">
        <v>1</v>
      </c>
      <c r="E12" s="4">
        <v>4</v>
      </c>
      <c r="F12" s="9">
        <v>12</v>
      </c>
      <c r="G12" s="4"/>
      <c r="H12" s="10">
        <v>4</v>
      </c>
      <c r="I12" s="12">
        <f t="shared" si="0"/>
        <v>0.75</v>
      </c>
      <c r="J12" s="14" t="s">
        <v>88</v>
      </c>
    </row>
    <row r="13" spans="1:10" ht="18.75">
      <c r="A13" s="3" t="s">
        <v>22</v>
      </c>
      <c r="B13" s="4">
        <v>13</v>
      </c>
      <c r="C13" s="4">
        <v>5</v>
      </c>
      <c r="D13" s="4">
        <v>2</v>
      </c>
      <c r="E13" s="4">
        <v>4</v>
      </c>
      <c r="F13" s="9">
        <v>11</v>
      </c>
      <c r="G13" s="4"/>
      <c r="H13" s="10">
        <v>2</v>
      </c>
      <c r="I13" s="12">
        <f t="shared" si="0"/>
        <v>0.8461538461538461</v>
      </c>
      <c r="J13" s="15">
        <v>18.2</v>
      </c>
    </row>
    <row r="14" spans="1:10" ht="18.75">
      <c r="A14" s="3" t="s">
        <v>9</v>
      </c>
      <c r="B14" s="4">
        <v>17</v>
      </c>
      <c r="C14" s="4">
        <v>6</v>
      </c>
      <c r="D14" s="4">
        <v>2</v>
      </c>
      <c r="E14" s="4">
        <v>6</v>
      </c>
      <c r="F14" s="9">
        <v>14</v>
      </c>
      <c r="G14" s="4"/>
      <c r="H14" s="10">
        <v>3</v>
      </c>
      <c r="I14" s="12">
        <f t="shared" si="0"/>
        <v>0.8235294117647058</v>
      </c>
      <c r="J14" s="14" t="s">
        <v>99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6</v>
      </c>
      <c r="D16" s="4">
        <v>2</v>
      </c>
      <c r="E16" s="4">
        <v>5</v>
      </c>
      <c r="F16" s="9">
        <v>13</v>
      </c>
      <c r="G16" s="4"/>
      <c r="H16" s="10">
        <v>2</v>
      </c>
      <c r="I16" s="12">
        <f t="shared" si="0"/>
        <v>0.8666666666666667</v>
      </c>
      <c r="J16" s="15">
        <v>3.17</v>
      </c>
    </row>
    <row r="17" spans="1:10" ht="18.75">
      <c r="A17" s="3" t="s">
        <v>23</v>
      </c>
      <c r="B17" s="4">
        <v>17</v>
      </c>
      <c r="C17" s="4">
        <v>8</v>
      </c>
      <c r="D17" s="4">
        <v>0</v>
      </c>
      <c r="E17" s="4">
        <v>8</v>
      </c>
      <c r="F17" s="9">
        <v>16</v>
      </c>
      <c r="G17" s="4"/>
      <c r="H17" s="10">
        <v>1</v>
      </c>
      <c r="I17" s="12">
        <f t="shared" si="0"/>
        <v>0.9411764705882353</v>
      </c>
      <c r="J17" s="14">
        <v>13</v>
      </c>
    </row>
    <row r="18" spans="1:10" ht="18.75">
      <c r="A18" s="3" t="s">
        <v>7</v>
      </c>
      <c r="B18" s="4">
        <v>14</v>
      </c>
      <c r="C18" s="4">
        <v>11</v>
      </c>
      <c r="D18" s="4">
        <v>0</v>
      </c>
      <c r="E18" s="4">
        <v>3</v>
      </c>
      <c r="F18" s="9">
        <v>14</v>
      </c>
      <c r="G18" s="4"/>
      <c r="H18" s="10">
        <v>0</v>
      </c>
      <c r="I18" s="12">
        <f t="shared" si="0"/>
        <v>1</v>
      </c>
      <c r="J18" s="14" t="s">
        <v>45</v>
      </c>
    </row>
    <row r="19" spans="1:10" ht="18.75">
      <c r="A19" s="3" t="s">
        <v>8</v>
      </c>
      <c r="B19" s="4">
        <v>20</v>
      </c>
      <c r="C19" s="4">
        <v>13</v>
      </c>
      <c r="D19" s="4">
        <v>0</v>
      </c>
      <c r="E19" s="4">
        <v>3</v>
      </c>
      <c r="F19" s="9">
        <v>16</v>
      </c>
      <c r="G19" s="4"/>
      <c r="H19" s="10">
        <v>4</v>
      </c>
      <c r="I19" s="12">
        <f t="shared" si="0"/>
        <v>0.8</v>
      </c>
      <c r="J19" s="14" t="s">
        <v>85</v>
      </c>
    </row>
    <row r="20" spans="1:10" ht="18.75">
      <c r="A20" s="3" t="s">
        <v>24</v>
      </c>
      <c r="B20" s="4">
        <v>16</v>
      </c>
      <c r="C20" s="4">
        <v>9</v>
      </c>
      <c r="D20" s="4">
        <v>0</v>
      </c>
      <c r="E20" s="4">
        <v>6</v>
      </c>
      <c r="F20" s="9">
        <v>15</v>
      </c>
      <c r="G20" s="4"/>
      <c r="H20" s="10">
        <v>1</v>
      </c>
      <c r="I20" s="12">
        <f t="shared" si="0"/>
        <v>0.9375</v>
      </c>
      <c r="J20" s="14">
        <v>27</v>
      </c>
    </row>
    <row r="21" spans="1:10" ht="18.75">
      <c r="A21" s="3" t="s">
        <v>5</v>
      </c>
      <c r="B21" s="4">
        <v>23</v>
      </c>
      <c r="C21" s="4">
        <v>12</v>
      </c>
      <c r="D21" s="4">
        <v>1</v>
      </c>
      <c r="E21" s="4">
        <v>8</v>
      </c>
      <c r="F21" s="9">
        <v>21</v>
      </c>
      <c r="G21" s="4"/>
      <c r="H21" s="10">
        <v>2</v>
      </c>
      <c r="I21" s="12">
        <f t="shared" si="0"/>
        <v>0.9130434782608695</v>
      </c>
      <c r="J21" s="15">
        <v>7.14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5</v>
      </c>
      <c r="F22" s="9">
        <v>11</v>
      </c>
      <c r="G22" s="4"/>
      <c r="H22" s="10">
        <v>1</v>
      </c>
      <c r="I22" s="12">
        <f t="shared" si="0"/>
        <v>0.9166666666666666</v>
      </c>
      <c r="J22" s="20">
        <v>1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9</v>
      </c>
      <c r="D24" s="4">
        <v>1</v>
      </c>
      <c r="E24" s="4">
        <v>7</v>
      </c>
      <c r="F24" s="9">
        <v>17</v>
      </c>
      <c r="G24" s="4"/>
      <c r="H24" s="10">
        <v>1</v>
      </c>
      <c r="I24" s="12">
        <f t="shared" si="0"/>
        <v>0.9444444444444444</v>
      </c>
      <c r="J24" s="26">
        <v>11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3</v>
      </c>
      <c r="E25" s="4">
        <v>4</v>
      </c>
      <c r="F25" s="9">
        <v>16</v>
      </c>
      <c r="G25" s="4"/>
      <c r="H25" s="10">
        <v>0</v>
      </c>
      <c r="I25" s="12">
        <f t="shared" si="0"/>
        <v>1</v>
      </c>
      <c r="J25" s="14" t="s">
        <v>45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172</v>
      </c>
      <c r="D27" s="4">
        <f t="shared" si="1"/>
        <v>18</v>
      </c>
      <c r="E27" s="4">
        <f t="shared" si="1"/>
        <v>91</v>
      </c>
      <c r="F27" s="18">
        <f t="shared" si="1"/>
        <v>281</v>
      </c>
      <c r="G27" s="16">
        <f t="shared" si="1"/>
        <v>0</v>
      </c>
      <c r="H27" s="25">
        <f t="shared" si="1"/>
        <v>43</v>
      </c>
      <c r="I27" s="17">
        <f t="shared" si="0"/>
        <v>0.8672839506172839</v>
      </c>
      <c r="J27" s="22"/>
    </row>
    <row r="28" spans="1:10" ht="75" customHeight="1">
      <c r="A28" s="47" t="s">
        <v>83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7.375" style="0" customWidth="1"/>
    <col min="2" max="3" width="6.75390625" style="0" customWidth="1"/>
    <col min="4" max="4" width="6.375" style="0" customWidth="1"/>
    <col min="5" max="5" width="6.50390625" style="0" customWidth="1"/>
    <col min="6" max="6" width="7.25390625" style="0" customWidth="1"/>
    <col min="7" max="7" width="7.75390625" style="0" hidden="1" customWidth="1"/>
    <col min="8" max="8" width="7.75390625" style="0" customWidth="1"/>
    <col min="9" max="9" width="8.375" style="0" customWidth="1"/>
    <col min="10" max="10" width="1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100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8</v>
      </c>
      <c r="D7" s="4">
        <v>0</v>
      </c>
      <c r="E7" s="4">
        <v>1</v>
      </c>
      <c r="F7" s="9">
        <v>9</v>
      </c>
      <c r="G7" s="4"/>
      <c r="H7" s="10">
        <v>4</v>
      </c>
      <c r="I7" s="12">
        <f aca="true" t="shared" si="0" ref="I7:I27">AVERAGE(F7/B7)</f>
        <v>0.6923076923076923</v>
      </c>
      <c r="J7" s="27" t="s">
        <v>101</v>
      </c>
    </row>
    <row r="8" spans="1:10" ht="18.75">
      <c r="A8" s="3" t="s">
        <v>13</v>
      </c>
      <c r="B8" s="4">
        <v>16</v>
      </c>
      <c r="C8" s="4">
        <v>10</v>
      </c>
      <c r="D8" s="4">
        <v>0</v>
      </c>
      <c r="E8" s="4">
        <v>0</v>
      </c>
      <c r="F8" s="9">
        <v>10</v>
      </c>
      <c r="G8" s="4"/>
      <c r="H8" s="10">
        <v>6</v>
      </c>
      <c r="I8" s="12">
        <f t="shared" si="0"/>
        <v>0.625</v>
      </c>
      <c r="J8" s="14" t="s">
        <v>98</v>
      </c>
    </row>
    <row r="9" spans="1:10" ht="18.75">
      <c r="A9" s="3" t="s">
        <v>14</v>
      </c>
      <c r="B9" s="4">
        <v>13</v>
      </c>
      <c r="C9" s="4">
        <v>8</v>
      </c>
      <c r="D9" s="4">
        <v>0</v>
      </c>
      <c r="E9" s="4">
        <v>1</v>
      </c>
      <c r="F9" s="9">
        <v>9</v>
      </c>
      <c r="G9" s="4"/>
      <c r="H9" s="10">
        <v>4</v>
      </c>
      <c r="I9" s="12">
        <f t="shared" si="0"/>
        <v>0.6923076923076923</v>
      </c>
      <c r="J9" s="14" t="s">
        <v>97</v>
      </c>
    </row>
    <row r="10" spans="1:10" ht="18.75">
      <c r="A10" s="3" t="s">
        <v>21</v>
      </c>
      <c r="B10" s="8">
        <v>17</v>
      </c>
      <c r="C10" s="8">
        <v>10</v>
      </c>
      <c r="D10" s="8">
        <v>1</v>
      </c>
      <c r="E10" s="8">
        <v>6</v>
      </c>
      <c r="F10" s="9">
        <v>17</v>
      </c>
      <c r="G10" s="8"/>
      <c r="H10" s="11">
        <v>0</v>
      </c>
      <c r="I10" s="12">
        <f t="shared" si="0"/>
        <v>1</v>
      </c>
      <c r="J10" s="14" t="s">
        <v>45</v>
      </c>
    </row>
    <row r="11" spans="1:11" ht="18.75">
      <c r="A11" s="3" t="s">
        <v>11</v>
      </c>
      <c r="B11" s="4">
        <v>16</v>
      </c>
      <c r="C11" s="4">
        <v>9</v>
      </c>
      <c r="D11" s="4">
        <v>0</v>
      </c>
      <c r="E11" s="4">
        <v>3</v>
      </c>
      <c r="F11" s="9">
        <v>12</v>
      </c>
      <c r="G11" s="4"/>
      <c r="H11" s="10">
        <v>4</v>
      </c>
      <c r="I11" s="12">
        <f t="shared" si="0"/>
        <v>0.75</v>
      </c>
      <c r="J11" s="14" t="s">
        <v>95</v>
      </c>
      <c r="K11" s="13"/>
    </row>
    <row r="12" spans="1:10" ht="18.75">
      <c r="A12" s="3" t="s">
        <v>12</v>
      </c>
      <c r="B12" s="4">
        <v>16</v>
      </c>
      <c r="C12" s="4">
        <v>7</v>
      </c>
      <c r="D12" s="4">
        <v>1</v>
      </c>
      <c r="E12" s="4">
        <v>4</v>
      </c>
      <c r="F12" s="9">
        <v>12</v>
      </c>
      <c r="G12" s="4"/>
      <c r="H12" s="10">
        <v>4</v>
      </c>
      <c r="I12" s="12">
        <f t="shared" si="0"/>
        <v>0.75</v>
      </c>
      <c r="J12" s="14" t="s">
        <v>88</v>
      </c>
    </row>
    <row r="13" spans="1:10" ht="18.75">
      <c r="A13" s="3" t="s">
        <v>22</v>
      </c>
      <c r="B13" s="4">
        <v>13</v>
      </c>
      <c r="C13" s="4">
        <v>5</v>
      </c>
      <c r="D13" s="4">
        <v>2</v>
      </c>
      <c r="E13" s="4">
        <v>4</v>
      </c>
      <c r="F13" s="9">
        <v>11</v>
      </c>
      <c r="G13" s="4"/>
      <c r="H13" s="10">
        <v>2</v>
      </c>
      <c r="I13" s="12">
        <f t="shared" si="0"/>
        <v>0.8461538461538461</v>
      </c>
      <c r="J13" s="15">
        <v>18.2</v>
      </c>
    </row>
    <row r="14" spans="1:10" ht="18.75">
      <c r="A14" s="3" t="s">
        <v>9</v>
      </c>
      <c r="B14" s="4">
        <v>17</v>
      </c>
      <c r="C14" s="4">
        <v>6</v>
      </c>
      <c r="D14" s="4">
        <v>2</v>
      </c>
      <c r="E14" s="4">
        <v>6</v>
      </c>
      <c r="F14" s="9">
        <v>14</v>
      </c>
      <c r="G14" s="4"/>
      <c r="H14" s="10">
        <v>3</v>
      </c>
      <c r="I14" s="12">
        <f t="shared" si="0"/>
        <v>0.8235294117647058</v>
      </c>
      <c r="J14" s="14" t="s">
        <v>99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7</v>
      </c>
      <c r="D16" s="4">
        <v>2</v>
      </c>
      <c r="E16" s="4">
        <v>5</v>
      </c>
      <c r="F16" s="9">
        <v>14</v>
      </c>
      <c r="G16" s="4"/>
      <c r="H16" s="10">
        <v>1</v>
      </c>
      <c r="I16" s="12">
        <f t="shared" si="0"/>
        <v>0.9333333333333333</v>
      </c>
      <c r="J16" s="14">
        <v>17</v>
      </c>
    </row>
    <row r="17" spans="1:10" ht="18.75">
      <c r="A17" s="3" t="s">
        <v>23</v>
      </c>
      <c r="B17" s="4">
        <v>17</v>
      </c>
      <c r="C17" s="4">
        <v>8</v>
      </c>
      <c r="D17" s="4">
        <v>0</v>
      </c>
      <c r="E17" s="4">
        <v>8</v>
      </c>
      <c r="F17" s="9">
        <v>16</v>
      </c>
      <c r="G17" s="4"/>
      <c r="H17" s="10">
        <v>1</v>
      </c>
      <c r="I17" s="12">
        <f t="shared" si="0"/>
        <v>0.9411764705882353</v>
      </c>
      <c r="J17" s="14">
        <v>13</v>
      </c>
    </row>
    <row r="18" spans="1:10" ht="18.75">
      <c r="A18" s="3" t="s">
        <v>7</v>
      </c>
      <c r="B18" s="4">
        <v>14</v>
      </c>
      <c r="C18" s="4">
        <v>11</v>
      </c>
      <c r="D18" s="4">
        <v>0</v>
      </c>
      <c r="E18" s="4">
        <v>3</v>
      </c>
      <c r="F18" s="9">
        <v>14</v>
      </c>
      <c r="G18" s="4"/>
      <c r="H18" s="10">
        <v>0</v>
      </c>
      <c r="I18" s="12">
        <f t="shared" si="0"/>
        <v>1</v>
      </c>
      <c r="J18" s="14" t="s">
        <v>45</v>
      </c>
    </row>
    <row r="19" spans="1:10" ht="18.75">
      <c r="A19" s="3" t="s">
        <v>8</v>
      </c>
      <c r="B19" s="4">
        <v>20</v>
      </c>
      <c r="C19" s="4">
        <v>13</v>
      </c>
      <c r="D19" s="4">
        <v>0</v>
      </c>
      <c r="E19" s="4">
        <v>3</v>
      </c>
      <c r="F19" s="9">
        <v>16</v>
      </c>
      <c r="G19" s="4"/>
      <c r="H19" s="10">
        <v>4</v>
      </c>
      <c r="I19" s="12">
        <f t="shared" si="0"/>
        <v>0.8</v>
      </c>
      <c r="J19" s="14" t="s">
        <v>85</v>
      </c>
    </row>
    <row r="20" spans="1:10" ht="18.75">
      <c r="A20" s="3" t="s">
        <v>24</v>
      </c>
      <c r="B20" s="4">
        <v>16</v>
      </c>
      <c r="C20" s="4">
        <v>9</v>
      </c>
      <c r="D20" s="4">
        <v>0</v>
      </c>
      <c r="E20" s="4">
        <v>7</v>
      </c>
      <c r="F20" s="9">
        <v>16</v>
      </c>
      <c r="G20" s="4"/>
      <c r="H20" s="10">
        <v>0</v>
      </c>
      <c r="I20" s="12">
        <f t="shared" si="0"/>
        <v>1</v>
      </c>
      <c r="J20" s="14" t="s">
        <v>45</v>
      </c>
    </row>
    <row r="21" spans="1:10" ht="18.75">
      <c r="A21" s="3" t="s">
        <v>5</v>
      </c>
      <c r="B21" s="4">
        <v>23</v>
      </c>
      <c r="C21" s="4">
        <v>12</v>
      </c>
      <c r="D21" s="4">
        <v>1</v>
      </c>
      <c r="E21" s="4">
        <v>8</v>
      </c>
      <c r="F21" s="9">
        <v>21</v>
      </c>
      <c r="G21" s="4"/>
      <c r="H21" s="10">
        <v>2</v>
      </c>
      <c r="I21" s="12">
        <f t="shared" si="0"/>
        <v>0.9130434782608695</v>
      </c>
      <c r="J21" s="15">
        <v>7.14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5</v>
      </c>
      <c r="F22" s="9">
        <v>11</v>
      </c>
      <c r="G22" s="4"/>
      <c r="H22" s="10">
        <v>1</v>
      </c>
      <c r="I22" s="12">
        <f t="shared" si="0"/>
        <v>0.9166666666666666</v>
      </c>
      <c r="J22" s="20">
        <v>1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9</v>
      </c>
      <c r="D24" s="4">
        <v>1</v>
      </c>
      <c r="E24" s="4">
        <v>7</v>
      </c>
      <c r="F24" s="9">
        <v>17</v>
      </c>
      <c r="G24" s="4"/>
      <c r="H24" s="10">
        <v>1</v>
      </c>
      <c r="I24" s="12">
        <f t="shared" si="0"/>
        <v>0.9444444444444444</v>
      </c>
      <c r="J24" s="26">
        <v>11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3</v>
      </c>
      <c r="E25" s="4">
        <v>4</v>
      </c>
      <c r="F25" s="9">
        <v>16</v>
      </c>
      <c r="G25" s="4"/>
      <c r="H25" s="10">
        <v>0</v>
      </c>
      <c r="I25" s="12">
        <f t="shared" si="0"/>
        <v>1</v>
      </c>
      <c r="J25" s="14" t="s">
        <v>45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175</v>
      </c>
      <c r="D27" s="4">
        <f t="shared" si="1"/>
        <v>18</v>
      </c>
      <c r="E27" s="4">
        <f t="shared" si="1"/>
        <v>92</v>
      </c>
      <c r="F27" s="18">
        <f t="shared" si="1"/>
        <v>285</v>
      </c>
      <c r="G27" s="16">
        <f t="shared" si="1"/>
        <v>0</v>
      </c>
      <c r="H27" s="25">
        <f t="shared" si="1"/>
        <v>39</v>
      </c>
      <c r="I27" s="17">
        <f t="shared" si="0"/>
        <v>0.8796296296296297</v>
      </c>
      <c r="J27" s="22"/>
    </row>
    <row r="28" spans="1:10" ht="75" customHeight="1">
      <c r="A28" s="47" t="s">
        <v>83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7.375" style="0" customWidth="1"/>
    <col min="2" max="3" width="6.75390625" style="0" customWidth="1"/>
    <col min="4" max="4" width="6.375" style="0" customWidth="1"/>
    <col min="5" max="5" width="6.50390625" style="0" customWidth="1"/>
    <col min="6" max="6" width="7.25390625" style="0" customWidth="1"/>
    <col min="7" max="7" width="7.75390625" style="0" hidden="1" customWidth="1"/>
    <col min="8" max="8" width="7.75390625" style="0" customWidth="1"/>
    <col min="9" max="9" width="8.375" style="0" customWidth="1"/>
    <col min="10" max="10" width="1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102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8</v>
      </c>
      <c r="D7" s="4">
        <v>0</v>
      </c>
      <c r="E7" s="4">
        <v>1</v>
      </c>
      <c r="F7" s="9">
        <v>9</v>
      </c>
      <c r="G7" s="4"/>
      <c r="H7" s="10">
        <v>4</v>
      </c>
      <c r="I7" s="12">
        <f aca="true" t="shared" si="0" ref="I7:I27">AVERAGE(F7/B7)</f>
        <v>0.6923076923076923</v>
      </c>
      <c r="J7" s="27" t="s">
        <v>101</v>
      </c>
    </row>
    <row r="8" spans="1:10" ht="18.75">
      <c r="A8" s="3" t="s">
        <v>13</v>
      </c>
      <c r="B8" s="4">
        <v>16</v>
      </c>
      <c r="C8" s="4">
        <v>10</v>
      </c>
      <c r="D8" s="4">
        <v>0</v>
      </c>
      <c r="E8" s="4">
        <v>0</v>
      </c>
      <c r="F8" s="9">
        <v>10</v>
      </c>
      <c r="G8" s="4"/>
      <c r="H8" s="10">
        <v>6</v>
      </c>
      <c r="I8" s="12">
        <f t="shared" si="0"/>
        <v>0.625</v>
      </c>
      <c r="J8" s="14" t="s">
        <v>98</v>
      </c>
    </row>
    <row r="9" spans="1:10" ht="18.75">
      <c r="A9" s="3" t="s">
        <v>14</v>
      </c>
      <c r="B9" s="4">
        <v>13</v>
      </c>
      <c r="C9" s="4">
        <v>8</v>
      </c>
      <c r="D9" s="4">
        <v>0</v>
      </c>
      <c r="E9" s="4">
        <v>1</v>
      </c>
      <c r="F9" s="9">
        <v>9</v>
      </c>
      <c r="G9" s="4"/>
      <c r="H9" s="10">
        <v>4</v>
      </c>
      <c r="I9" s="12">
        <f t="shared" si="0"/>
        <v>0.6923076923076923</v>
      </c>
      <c r="J9" s="14" t="s">
        <v>97</v>
      </c>
    </row>
    <row r="10" spans="1:10" ht="18.75">
      <c r="A10" s="3" t="s">
        <v>21</v>
      </c>
      <c r="B10" s="8">
        <v>17</v>
      </c>
      <c r="C10" s="8">
        <v>10</v>
      </c>
      <c r="D10" s="8">
        <v>1</v>
      </c>
      <c r="E10" s="8">
        <v>6</v>
      </c>
      <c r="F10" s="9">
        <v>17</v>
      </c>
      <c r="G10" s="8"/>
      <c r="H10" s="11">
        <v>0</v>
      </c>
      <c r="I10" s="12">
        <f t="shared" si="0"/>
        <v>1</v>
      </c>
      <c r="J10" s="14" t="s">
        <v>45</v>
      </c>
    </row>
    <row r="11" spans="1:11" ht="18.75">
      <c r="A11" s="3" t="s">
        <v>11</v>
      </c>
      <c r="B11" s="4">
        <v>16</v>
      </c>
      <c r="C11" s="4">
        <v>10</v>
      </c>
      <c r="D11" s="4">
        <v>0</v>
      </c>
      <c r="E11" s="4">
        <v>3</v>
      </c>
      <c r="F11" s="9">
        <v>13</v>
      </c>
      <c r="G11" s="4"/>
      <c r="H11" s="10">
        <v>3</v>
      </c>
      <c r="I11" s="12">
        <f t="shared" si="0"/>
        <v>0.8125</v>
      </c>
      <c r="J11" s="14" t="s">
        <v>103</v>
      </c>
      <c r="K11" s="13"/>
    </row>
    <row r="12" spans="1:10" ht="18.75">
      <c r="A12" s="3" t="s">
        <v>12</v>
      </c>
      <c r="B12" s="4">
        <v>16</v>
      </c>
      <c r="C12" s="4">
        <v>8</v>
      </c>
      <c r="D12" s="4">
        <v>1</v>
      </c>
      <c r="E12" s="4">
        <v>4</v>
      </c>
      <c r="F12" s="9">
        <v>13</v>
      </c>
      <c r="G12" s="4"/>
      <c r="H12" s="10">
        <v>3</v>
      </c>
      <c r="I12" s="12">
        <f t="shared" si="0"/>
        <v>0.8125</v>
      </c>
      <c r="J12" s="14" t="s">
        <v>104</v>
      </c>
    </row>
    <row r="13" spans="1:10" ht="18.75">
      <c r="A13" s="3" t="s">
        <v>22</v>
      </c>
      <c r="B13" s="4">
        <v>13</v>
      </c>
      <c r="C13" s="4">
        <v>5</v>
      </c>
      <c r="D13" s="4">
        <v>2</v>
      </c>
      <c r="E13" s="4">
        <v>4</v>
      </c>
      <c r="F13" s="9">
        <v>11</v>
      </c>
      <c r="G13" s="4"/>
      <c r="H13" s="10">
        <v>2</v>
      </c>
      <c r="I13" s="12">
        <f t="shared" si="0"/>
        <v>0.8461538461538461</v>
      </c>
      <c r="J13" s="15">
        <v>18.2</v>
      </c>
    </row>
    <row r="14" spans="1:10" ht="18.75">
      <c r="A14" s="3" t="s">
        <v>9</v>
      </c>
      <c r="B14" s="4">
        <v>17</v>
      </c>
      <c r="C14" s="4">
        <v>6</v>
      </c>
      <c r="D14" s="4">
        <v>2</v>
      </c>
      <c r="E14" s="4">
        <v>6</v>
      </c>
      <c r="F14" s="9">
        <v>14</v>
      </c>
      <c r="G14" s="4"/>
      <c r="H14" s="10">
        <v>3</v>
      </c>
      <c r="I14" s="12">
        <f t="shared" si="0"/>
        <v>0.8235294117647058</v>
      </c>
      <c r="J14" s="14" t="s">
        <v>99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7</v>
      </c>
      <c r="D16" s="4">
        <v>2</v>
      </c>
      <c r="E16" s="4">
        <v>5</v>
      </c>
      <c r="F16" s="9">
        <v>14</v>
      </c>
      <c r="G16" s="4"/>
      <c r="H16" s="10">
        <v>1</v>
      </c>
      <c r="I16" s="12">
        <f t="shared" si="0"/>
        <v>0.9333333333333333</v>
      </c>
      <c r="J16" s="14">
        <v>17</v>
      </c>
    </row>
    <row r="17" spans="1:10" ht="18.75">
      <c r="A17" s="3" t="s">
        <v>23</v>
      </c>
      <c r="B17" s="4">
        <v>17</v>
      </c>
      <c r="C17" s="4">
        <v>8</v>
      </c>
      <c r="D17" s="4">
        <v>0</v>
      </c>
      <c r="E17" s="4">
        <v>8</v>
      </c>
      <c r="F17" s="9">
        <v>16</v>
      </c>
      <c r="G17" s="4"/>
      <c r="H17" s="10">
        <v>1</v>
      </c>
      <c r="I17" s="12">
        <f t="shared" si="0"/>
        <v>0.9411764705882353</v>
      </c>
      <c r="J17" s="14">
        <v>13</v>
      </c>
    </row>
    <row r="18" spans="1:10" ht="18.75">
      <c r="A18" s="3" t="s">
        <v>7</v>
      </c>
      <c r="B18" s="4">
        <v>14</v>
      </c>
      <c r="C18" s="4">
        <v>11</v>
      </c>
      <c r="D18" s="4">
        <v>0</v>
      </c>
      <c r="E18" s="4">
        <v>3</v>
      </c>
      <c r="F18" s="9">
        <v>14</v>
      </c>
      <c r="G18" s="4"/>
      <c r="H18" s="10">
        <v>0</v>
      </c>
      <c r="I18" s="12">
        <f t="shared" si="0"/>
        <v>1</v>
      </c>
      <c r="J18" s="14" t="s">
        <v>45</v>
      </c>
    </row>
    <row r="19" spans="1:10" ht="18.75">
      <c r="A19" s="3" t="s">
        <v>8</v>
      </c>
      <c r="B19" s="4">
        <v>20</v>
      </c>
      <c r="C19" s="4">
        <v>13</v>
      </c>
      <c r="D19" s="4">
        <v>0</v>
      </c>
      <c r="E19" s="4">
        <v>3</v>
      </c>
      <c r="F19" s="9">
        <v>16</v>
      </c>
      <c r="G19" s="4"/>
      <c r="H19" s="10">
        <v>4</v>
      </c>
      <c r="I19" s="12">
        <f t="shared" si="0"/>
        <v>0.8</v>
      </c>
      <c r="J19" s="14" t="s">
        <v>85</v>
      </c>
    </row>
    <row r="20" spans="1:10" ht="18.75">
      <c r="A20" s="3" t="s">
        <v>24</v>
      </c>
      <c r="B20" s="4">
        <v>16</v>
      </c>
      <c r="C20" s="4">
        <v>9</v>
      </c>
      <c r="D20" s="4">
        <v>0</v>
      </c>
      <c r="E20" s="4">
        <v>7</v>
      </c>
      <c r="F20" s="9">
        <v>16</v>
      </c>
      <c r="G20" s="4"/>
      <c r="H20" s="10">
        <v>0</v>
      </c>
      <c r="I20" s="12">
        <f t="shared" si="0"/>
        <v>1</v>
      </c>
      <c r="J20" s="14" t="s">
        <v>45</v>
      </c>
    </row>
    <row r="21" spans="1:10" ht="18.75">
      <c r="A21" s="3" t="s">
        <v>5</v>
      </c>
      <c r="B21" s="4">
        <v>23</v>
      </c>
      <c r="C21" s="4">
        <v>12</v>
      </c>
      <c r="D21" s="4">
        <v>1</v>
      </c>
      <c r="E21" s="4">
        <v>8</v>
      </c>
      <c r="F21" s="9">
        <v>21</v>
      </c>
      <c r="G21" s="4"/>
      <c r="H21" s="10">
        <v>2</v>
      </c>
      <c r="I21" s="12">
        <f t="shared" si="0"/>
        <v>0.9130434782608695</v>
      </c>
      <c r="J21" s="15">
        <v>7.14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5</v>
      </c>
      <c r="F22" s="9">
        <v>11</v>
      </c>
      <c r="G22" s="4"/>
      <c r="H22" s="10">
        <v>1</v>
      </c>
      <c r="I22" s="12">
        <f t="shared" si="0"/>
        <v>0.9166666666666666</v>
      </c>
      <c r="J22" s="20">
        <v>1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9</v>
      </c>
      <c r="D24" s="4">
        <v>1</v>
      </c>
      <c r="E24" s="4">
        <v>7</v>
      </c>
      <c r="F24" s="9">
        <v>17</v>
      </c>
      <c r="G24" s="4"/>
      <c r="H24" s="10">
        <v>1</v>
      </c>
      <c r="I24" s="12">
        <f t="shared" si="0"/>
        <v>0.9444444444444444</v>
      </c>
      <c r="J24" s="26">
        <v>11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3</v>
      </c>
      <c r="E25" s="4">
        <v>4</v>
      </c>
      <c r="F25" s="9">
        <v>16</v>
      </c>
      <c r="G25" s="4"/>
      <c r="H25" s="10">
        <v>0</v>
      </c>
      <c r="I25" s="12">
        <f t="shared" si="0"/>
        <v>1</v>
      </c>
      <c r="J25" s="14" t="s">
        <v>45</v>
      </c>
      <c r="K25" s="13"/>
    </row>
    <row r="26" spans="1:10" ht="18.75">
      <c r="A26" s="3" t="s">
        <v>32</v>
      </c>
      <c r="B26" s="4">
        <v>19</v>
      </c>
      <c r="C26" s="4">
        <v>13</v>
      </c>
      <c r="D26" s="4">
        <v>2</v>
      </c>
      <c r="E26" s="4">
        <v>3</v>
      </c>
      <c r="F26" s="9">
        <v>18</v>
      </c>
      <c r="G26" s="4"/>
      <c r="H26" s="10">
        <v>1</v>
      </c>
      <c r="I26" s="12">
        <f t="shared" si="0"/>
        <v>0.9473684210526315</v>
      </c>
      <c r="J26" s="28">
        <v>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178</v>
      </c>
      <c r="D27" s="4">
        <f t="shared" si="1"/>
        <v>18</v>
      </c>
      <c r="E27" s="4">
        <f t="shared" si="1"/>
        <v>92</v>
      </c>
      <c r="F27" s="18">
        <f t="shared" si="1"/>
        <v>288</v>
      </c>
      <c r="G27" s="16">
        <f t="shared" si="1"/>
        <v>0</v>
      </c>
      <c r="H27" s="25">
        <f t="shared" si="1"/>
        <v>36</v>
      </c>
      <c r="I27" s="17">
        <f t="shared" si="0"/>
        <v>0.8888888888888888</v>
      </c>
      <c r="J27" s="22"/>
    </row>
    <row r="28" spans="1:10" ht="75" customHeight="1">
      <c r="A28" s="47" t="s">
        <v>83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28:J28"/>
    <mergeCell ref="A32:F32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7.375" style="0" customWidth="1"/>
    <col min="2" max="3" width="6.75390625" style="0" customWidth="1"/>
    <col min="4" max="4" width="6.375" style="0" customWidth="1"/>
    <col min="5" max="5" width="6.50390625" style="0" customWidth="1"/>
    <col min="6" max="6" width="7.25390625" style="0" customWidth="1"/>
    <col min="7" max="7" width="7.75390625" style="0" hidden="1" customWidth="1"/>
    <col min="8" max="8" width="7.75390625" style="0" customWidth="1"/>
    <col min="9" max="9" width="8.375" style="0" customWidth="1"/>
    <col min="10" max="10" width="1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105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8</v>
      </c>
      <c r="D7" s="4">
        <v>0</v>
      </c>
      <c r="E7" s="4">
        <v>1</v>
      </c>
      <c r="F7" s="9">
        <v>9</v>
      </c>
      <c r="G7" s="4"/>
      <c r="H7" s="10">
        <v>4</v>
      </c>
      <c r="I7" s="12">
        <f aca="true" t="shared" si="0" ref="I7:I27">AVERAGE(F7/B7)</f>
        <v>0.6923076923076923</v>
      </c>
      <c r="J7" s="27" t="s">
        <v>101</v>
      </c>
    </row>
    <row r="8" spans="1:10" ht="18.75">
      <c r="A8" s="3" t="s">
        <v>13</v>
      </c>
      <c r="B8" s="4">
        <v>16</v>
      </c>
      <c r="C8" s="4">
        <v>16</v>
      </c>
      <c r="D8" s="4">
        <v>0</v>
      </c>
      <c r="E8" s="4">
        <v>0</v>
      </c>
      <c r="F8" s="9">
        <v>16</v>
      </c>
      <c r="G8" s="4"/>
      <c r="H8" s="10">
        <v>0</v>
      </c>
      <c r="I8" s="12">
        <f t="shared" si="0"/>
        <v>1</v>
      </c>
      <c r="J8" s="14" t="s">
        <v>45</v>
      </c>
    </row>
    <row r="9" spans="1:10" ht="18.75">
      <c r="A9" s="3" t="s">
        <v>14</v>
      </c>
      <c r="B9" s="4">
        <v>13</v>
      </c>
      <c r="C9" s="4">
        <v>9</v>
      </c>
      <c r="D9" s="4">
        <v>0</v>
      </c>
      <c r="E9" s="4">
        <v>1</v>
      </c>
      <c r="F9" s="9">
        <v>10</v>
      </c>
      <c r="G9" s="4"/>
      <c r="H9" s="10">
        <v>3</v>
      </c>
      <c r="I9" s="12">
        <f t="shared" si="0"/>
        <v>0.7692307692307693</v>
      </c>
      <c r="J9" s="14" t="s">
        <v>106</v>
      </c>
    </row>
    <row r="10" spans="1:10" ht="18.75">
      <c r="A10" s="3" t="s">
        <v>21</v>
      </c>
      <c r="B10" s="8">
        <v>17</v>
      </c>
      <c r="C10" s="8">
        <v>10</v>
      </c>
      <c r="D10" s="8">
        <v>1</v>
      </c>
      <c r="E10" s="8">
        <v>6</v>
      </c>
      <c r="F10" s="9">
        <v>17</v>
      </c>
      <c r="G10" s="8"/>
      <c r="H10" s="11">
        <v>0</v>
      </c>
      <c r="I10" s="12">
        <f t="shared" si="0"/>
        <v>1</v>
      </c>
      <c r="J10" s="14" t="s">
        <v>45</v>
      </c>
    </row>
    <row r="11" spans="1:11" ht="18.75">
      <c r="A11" s="3" t="s">
        <v>11</v>
      </c>
      <c r="B11" s="4">
        <v>16</v>
      </c>
      <c r="C11" s="4">
        <v>11</v>
      </c>
      <c r="D11" s="4">
        <v>0</v>
      </c>
      <c r="E11" s="4">
        <v>4</v>
      </c>
      <c r="F11" s="9">
        <v>15</v>
      </c>
      <c r="G11" s="4"/>
      <c r="H11" s="10">
        <v>1</v>
      </c>
      <c r="I11" s="12">
        <f t="shared" si="0"/>
        <v>0.9375</v>
      </c>
      <c r="J11" s="14">
        <v>2</v>
      </c>
      <c r="K11" s="13"/>
    </row>
    <row r="12" spans="1:10" ht="18.75">
      <c r="A12" s="3" t="s">
        <v>12</v>
      </c>
      <c r="B12" s="4">
        <v>16</v>
      </c>
      <c r="C12" s="4">
        <v>9</v>
      </c>
      <c r="D12" s="4">
        <v>1</v>
      </c>
      <c r="E12" s="4">
        <v>4</v>
      </c>
      <c r="F12" s="9">
        <v>14</v>
      </c>
      <c r="G12" s="4"/>
      <c r="H12" s="10">
        <v>2</v>
      </c>
      <c r="I12" s="12">
        <f t="shared" si="0"/>
        <v>0.875</v>
      </c>
      <c r="J12" s="15">
        <v>5.11</v>
      </c>
    </row>
    <row r="13" spans="1:10" ht="18.75">
      <c r="A13" s="3" t="s">
        <v>22</v>
      </c>
      <c r="B13" s="4">
        <v>13</v>
      </c>
      <c r="C13" s="4">
        <v>5</v>
      </c>
      <c r="D13" s="4">
        <v>2</v>
      </c>
      <c r="E13" s="4">
        <v>4</v>
      </c>
      <c r="F13" s="9">
        <v>11</v>
      </c>
      <c r="G13" s="4"/>
      <c r="H13" s="10">
        <v>2</v>
      </c>
      <c r="I13" s="12">
        <f t="shared" si="0"/>
        <v>0.8461538461538461</v>
      </c>
      <c r="J13" s="15">
        <v>18.2</v>
      </c>
    </row>
    <row r="14" spans="1:10" ht="18.75">
      <c r="A14" s="3" t="s">
        <v>9</v>
      </c>
      <c r="B14" s="4">
        <v>17</v>
      </c>
      <c r="C14" s="4">
        <v>6</v>
      </c>
      <c r="D14" s="4">
        <v>2</v>
      </c>
      <c r="E14" s="4">
        <v>6</v>
      </c>
      <c r="F14" s="9">
        <v>14</v>
      </c>
      <c r="G14" s="4"/>
      <c r="H14" s="10">
        <v>3</v>
      </c>
      <c r="I14" s="12">
        <f t="shared" si="0"/>
        <v>0.8235294117647058</v>
      </c>
      <c r="J14" s="14" t="s">
        <v>99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8</v>
      </c>
      <c r="D16" s="4">
        <v>2</v>
      </c>
      <c r="E16" s="4">
        <v>5</v>
      </c>
      <c r="F16" s="9">
        <v>15</v>
      </c>
      <c r="G16" s="4"/>
      <c r="H16" s="10">
        <v>0</v>
      </c>
      <c r="I16" s="12">
        <f t="shared" si="0"/>
        <v>1</v>
      </c>
      <c r="J16" s="14" t="s">
        <v>45</v>
      </c>
    </row>
    <row r="17" spans="1:10" ht="18.75">
      <c r="A17" s="3" t="s">
        <v>23</v>
      </c>
      <c r="B17" s="4">
        <v>17</v>
      </c>
      <c r="C17" s="4">
        <v>8</v>
      </c>
      <c r="D17" s="4">
        <v>0</v>
      </c>
      <c r="E17" s="4">
        <v>8</v>
      </c>
      <c r="F17" s="9">
        <v>16</v>
      </c>
      <c r="G17" s="4"/>
      <c r="H17" s="10">
        <v>1</v>
      </c>
      <c r="I17" s="12">
        <f t="shared" si="0"/>
        <v>0.9411764705882353</v>
      </c>
      <c r="J17" s="14">
        <v>13</v>
      </c>
    </row>
    <row r="18" spans="1:10" ht="18.75">
      <c r="A18" s="3" t="s">
        <v>7</v>
      </c>
      <c r="B18" s="4">
        <v>14</v>
      </c>
      <c r="C18" s="4">
        <v>11</v>
      </c>
      <c r="D18" s="4">
        <v>0</v>
      </c>
      <c r="E18" s="4">
        <v>3</v>
      </c>
      <c r="F18" s="9">
        <v>14</v>
      </c>
      <c r="G18" s="4"/>
      <c r="H18" s="10">
        <v>0</v>
      </c>
      <c r="I18" s="12">
        <f t="shared" si="0"/>
        <v>1</v>
      </c>
      <c r="J18" s="14" t="s">
        <v>45</v>
      </c>
    </row>
    <row r="19" spans="1:10" ht="18.75">
      <c r="A19" s="3" t="s">
        <v>8</v>
      </c>
      <c r="B19" s="4">
        <v>20</v>
      </c>
      <c r="C19" s="4">
        <v>13</v>
      </c>
      <c r="D19" s="4">
        <v>0</v>
      </c>
      <c r="E19" s="4">
        <v>3</v>
      </c>
      <c r="F19" s="9">
        <v>16</v>
      </c>
      <c r="G19" s="4"/>
      <c r="H19" s="10">
        <v>4</v>
      </c>
      <c r="I19" s="12">
        <f t="shared" si="0"/>
        <v>0.8</v>
      </c>
      <c r="J19" s="14" t="s">
        <v>85</v>
      </c>
    </row>
    <row r="20" spans="1:10" ht="18.75">
      <c r="A20" s="3" t="s">
        <v>24</v>
      </c>
      <c r="B20" s="4">
        <v>16</v>
      </c>
      <c r="C20" s="4">
        <v>9</v>
      </c>
      <c r="D20" s="4">
        <v>0</v>
      </c>
      <c r="E20" s="4">
        <v>7</v>
      </c>
      <c r="F20" s="9">
        <v>16</v>
      </c>
      <c r="G20" s="4"/>
      <c r="H20" s="10">
        <v>0</v>
      </c>
      <c r="I20" s="12">
        <f t="shared" si="0"/>
        <v>1</v>
      </c>
      <c r="J20" s="14" t="s">
        <v>45</v>
      </c>
    </row>
    <row r="21" spans="1:10" ht="18.75">
      <c r="A21" s="3" t="s">
        <v>5</v>
      </c>
      <c r="B21" s="4">
        <v>23</v>
      </c>
      <c r="C21" s="4">
        <v>12</v>
      </c>
      <c r="D21" s="4">
        <v>1</v>
      </c>
      <c r="E21" s="4">
        <v>8</v>
      </c>
      <c r="F21" s="9">
        <v>21</v>
      </c>
      <c r="G21" s="4"/>
      <c r="H21" s="10">
        <v>2</v>
      </c>
      <c r="I21" s="12">
        <f t="shared" si="0"/>
        <v>0.9130434782608695</v>
      </c>
      <c r="J21" s="15">
        <v>7.14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5</v>
      </c>
      <c r="F22" s="9">
        <v>11</v>
      </c>
      <c r="G22" s="4"/>
      <c r="H22" s="10">
        <v>1</v>
      </c>
      <c r="I22" s="12">
        <f t="shared" si="0"/>
        <v>0.9166666666666666</v>
      </c>
      <c r="J22" s="20">
        <v>1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9</v>
      </c>
      <c r="D24" s="4">
        <v>1</v>
      </c>
      <c r="E24" s="4">
        <v>7</v>
      </c>
      <c r="F24" s="9">
        <v>17</v>
      </c>
      <c r="G24" s="4"/>
      <c r="H24" s="10">
        <v>1</v>
      </c>
      <c r="I24" s="12">
        <f t="shared" si="0"/>
        <v>0.9444444444444444</v>
      </c>
      <c r="J24" s="26">
        <v>11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3</v>
      </c>
      <c r="E25" s="4">
        <v>4</v>
      </c>
      <c r="F25" s="9">
        <v>16</v>
      </c>
      <c r="G25" s="4"/>
      <c r="H25" s="10">
        <v>0</v>
      </c>
      <c r="I25" s="12">
        <f t="shared" si="0"/>
        <v>1</v>
      </c>
      <c r="J25" s="14" t="s">
        <v>45</v>
      </c>
      <c r="K25" s="13"/>
    </row>
    <row r="26" spans="1:10" ht="18.75">
      <c r="A26" s="3" t="s">
        <v>32</v>
      </c>
      <c r="B26" s="4">
        <v>19</v>
      </c>
      <c r="C26" s="4">
        <v>13</v>
      </c>
      <c r="D26" s="4">
        <v>2</v>
      </c>
      <c r="E26" s="4">
        <v>3</v>
      </c>
      <c r="F26" s="9">
        <v>18</v>
      </c>
      <c r="G26" s="4"/>
      <c r="H26" s="10">
        <v>1</v>
      </c>
      <c r="I26" s="12">
        <f t="shared" si="0"/>
        <v>0.9473684210526315</v>
      </c>
      <c r="J26" s="28">
        <v>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188</v>
      </c>
      <c r="D27" s="4">
        <f t="shared" si="1"/>
        <v>18</v>
      </c>
      <c r="E27" s="4">
        <f t="shared" si="1"/>
        <v>93</v>
      </c>
      <c r="F27" s="18">
        <f t="shared" si="1"/>
        <v>299</v>
      </c>
      <c r="G27" s="16">
        <f t="shared" si="1"/>
        <v>0</v>
      </c>
      <c r="H27" s="25">
        <f t="shared" si="1"/>
        <v>25</v>
      </c>
      <c r="I27" s="17">
        <f t="shared" si="0"/>
        <v>0.9228395061728395</v>
      </c>
      <c r="J27" s="22"/>
    </row>
    <row r="28" spans="1:10" ht="75" customHeight="1">
      <c r="A28" s="47" t="s">
        <v>83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E4:E6"/>
    <mergeCell ref="F4:F6"/>
    <mergeCell ref="G4:G6"/>
    <mergeCell ref="H4:H6"/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4">
      <selection activeCell="L16" sqref="L16"/>
    </sheetView>
  </sheetViews>
  <sheetFormatPr defaultColWidth="9.00390625" defaultRowHeight="16.5"/>
  <cols>
    <col min="1" max="1" width="17.375" style="0" customWidth="1"/>
    <col min="2" max="3" width="6.75390625" style="0" customWidth="1"/>
    <col min="4" max="4" width="6.375" style="0" customWidth="1"/>
    <col min="5" max="5" width="6.50390625" style="0" customWidth="1"/>
    <col min="6" max="6" width="7.25390625" style="0" customWidth="1"/>
    <col min="7" max="7" width="7.75390625" style="0" hidden="1" customWidth="1"/>
    <col min="8" max="8" width="7.75390625" style="0" customWidth="1"/>
    <col min="9" max="9" width="8.375" style="0" customWidth="1"/>
    <col min="10" max="10" width="1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107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8</v>
      </c>
      <c r="D7" s="4">
        <v>0</v>
      </c>
      <c r="E7" s="4">
        <v>1</v>
      </c>
      <c r="F7" s="9">
        <v>9</v>
      </c>
      <c r="G7" s="4"/>
      <c r="H7" s="10">
        <v>4</v>
      </c>
      <c r="I7" s="12">
        <f aca="true" t="shared" si="0" ref="I7:I27">AVERAGE(F7/B7)</f>
        <v>0.6923076923076923</v>
      </c>
      <c r="J7" s="27" t="s">
        <v>101</v>
      </c>
    </row>
    <row r="8" spans="1:10" ht="18.75">
      <c r="A8" s="3" t="s">
        <v>13</v>
      </c>
      <c r="B8" s="4">
        <v>16</v>
      </c>
      <c r="C8" s="4">
        <v>16</v>
      </c>
      <c r="D8" s="4">
        <v>0</v>
      </c>
      <c r="E8" s="4">
        <v>0</v>
      </c>
      <c r="F8" s="9">
        <v>16</v>
      </c>
      <c r="G8" s="4"/>
      <c r="H8" s="10">
        <v>0</v>
      </c>
      <c r="I8" s="12">
        <f t="shared" si="0"/>
        <v>1</v>
      </c>
      <c r="J8" s="14" t="s">
        <v>45</v>
      </c>
    </row>
    <row r="9" spans="1:10" ht="18.75">
      <c r="A9" s="3" t="s">
        <v>14</v>
      </c>
      <c r="B9" s="4">
        <v>13</v>
      </c>
      <c r="C9" s="4">
        <v>9</v>
      </c>
      <c r="D9" s="4">
        <v>0</v>
      </c>
      <c r="E9" s="4">
        <v>1</v>
      </c>
      <c r="F9" s="9">
        <v>10</v>
      </c>
      <c r="G9" s="4"/>
      <c r="H9" s="10">
        <v>3</v>
      </c>
      <c r="I9" s="12">
        <f t="shared" si="0"/>
        <v>0.7692307692307693</v>
      </c>
      <c r="J9" s="14" t="s">
        <v>106</v>
      </c>
    </row>
    <row r="10" spans="1:10" ht="18.75">
      <c r="A10" s="3" t="s">
        <v>21</v>
      </c>
      <c r="B10" s="8">
        <v>17</v>
      </c>
      <c r="C10" s="8">
        <v>10</v>
      </c>
      <c r="D10" s="8">
        <v>1</v>
      </c>
      <c r="E10" s="8">
        <v>6</v>
      </c>
      <c r="F10" s="9">
        <v>17</v>
      </c>
      <c r="G10" s="8"/>
      <c r="H10" s="11">
        <v>0</v>
      </c>
      <c r="I10" s="12">
        <f t="shared" si="0"/>
        <v>1</v>
      </c>
      <c r="J10" s="14" t="s">
        <v>45</v>
      </c>
    </row>
    <row r="11" spans="1:11" ht="18.75">
      <c r="A11" s="3" t="s">
        <v>11</v>
      </c>
      <c r="B11" s="4">
        <v>16</v>
      </c>
      <c r="C11" s="4">
        <v>11</v>
      </c>
      <c r="D11" s="4">
        <v>0</v>
      </c>
      <c r="E11" s="4">
        <v>4</v>
      </c>
      <c r="F11" s="9">
        <v>15</v>
      </c>
      <c r="G11" s="4"/>
      <c r="H11" s="10">
        <v>1</v>
      </c>
      <c r="I11" s="12">
        <f t="shared" si="0"/>
        <v>0.9375</v>
      </c>
      <c r="J11" s="14">
        <v>2</v>
      </c>
      <c r="K11" s="13"/>
    </row>
    <row r="12" spans="1:10" ht="18.75">
      <c r="A12" s="3" t="s">
        <v>12</v>
      </c>
      <c r="B12" s="4">
        <v>16</v>
      </c>
      <c r="C12" s="4">
        <v>9</v>
      </c>
      <c r="D12" s="4">
        <v>1</v>
      </c>
      <c r="E12" s="4">
        <v>4</v>
      </c>
      <c r="F12" s="9">
        <v>14</v>
      </c>
      <c r="G12" s="4"/>
      <c r="H12" s="10">
        <v>2</v>
      </c>
      <c r="I12" s="12">
        <f t="shared" si="0"/>
        <v>0.875</v>
      </c>
      <c r="J12" s="15">
        <v>5.11</v>
      </c>
    </row>
    <row r="13" spans="1:10" ht="18.75">
      <c r="A13" s="3" t="s">
        <v>22</v>
      </c>
      <c r="B13" s="4">
        <v>13</v>
      </c>
      <c r="C13" s="4">
        <v>5</v>
      </c>
      <c r="D13" s="4">
        <v>2</v>
      </c>
      <c r="E13" s="4">
        <v>4</v>
      </c>
      <c r="F13" s="9">
        <v>11</v>
      </c>
      <c r="G13" s="4"/>
      <c r="H13" s="10">
        <v>2</v>
      </c>
      <c r="I13" s="12">
        <f t="shared" si="0"/>
        <v>0.8461538461538461</v>
      </c>
      <c r="J13" s="15">
        <v>18.2</v>
      </c>
    </row>
    <row r="14" spans="1:10" ht="18.75">
      <c r="A14" s="3" t="s">
        <v>9</v>
      </c>
      <c r="B14" s="4">
        <v>17</v>
      </c>
      <c r="C14" s="4">
        <v>6</v>
      </c>
      <c r="D14" s="4">
        <v>2</v>
      </c>
      <c r="E14" s="4">
        <v>6</v>
      </c>
      <c r="F14" s="9">
        <v>14</v>
      </c>
      <c r="G14" s="4"/>
      <c r="H14" s="10">
        <v>3</v>
      </c>
      <c r="I14" s="12">
        <f t="shared" si="0"/>
        <v>0.8235294117647058</v>
      </c>
      <c r="J14" s="14" t="s">
        <v>99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8</v>
      </c>
      <c r="D16" s="4">
        <v>2</v>
      </c>
      <c r="E16" s="4">
        <v>5</v>
      </c>
      <c r="F16" s="9">
        <v>15</v>
      </c>
      <c r="G16" s="4"/>
      <c r="H16" s="10">
        <v>0</v>
      </c>
      <c r="I16" s="12">
        <f t="shared" si="0"/>
        <v>1</v>
      </c>
      <c r="J16" s="14" t="s">
        <v>45</v>
      </c>
    </row>
    <row r="17" spans="1:10" ht="18.75">
      <c r="A17" s="3" t="s">
        <v>23</v>
      </c>
      <c r="B17" s="4">
        <v>17</v>
      </c>
      <c r="C17" s="4">
        <v>9</v>
      </c>
      <c r="D17" s="4">
        <v>0</v>
      </c>
      <c r="E17" s="4">
        <v>8</v>
      </c>
      <c r="F17" s="9">
        <v>17</v>
      </c>
      <c r="G17" s="4"/>
      <c r="H17" s="10">
        <v>0</v>
      </c>
      <c r="I17" s="12">
        <f t="shared" si="0"/>
        <v>1</v>
      </c>
      <c r="J17" s="14" t="s">
        <v>45</v>
      </c>
    </row>
    <row r="18" spans="1:10" ht="18.75">
      <c r="A18" s="3" t="s">
        <v>7</v>
      </c>
      <c r="B18" s="4">
        <v>14</v>
      </c>
      <c r="C18" s="4">
        <v>11</v>
      </c>
      <c r="D18" s="4">
        <v>0</v>
      </c>
      <c r="E18" s="4">
        <v>3</v>
      </c>
      <c r="F18" s="9">
        <v>14</v>
      </c>
      <c r="G18" s="4"/>
      <c r="H18" s="10">
        <v>0</v>
      </c>
      <c r="I18" s="12">
        <f t="shared" si="0"/>
        <v>1</v>
      </c>
      <c r="J18" s="14" t="s">
        <v>45</v>
      </c>
    </row>
    <row r="19" spans="1:10" ht="18.75">
      <c r="A19" s="3" t="s">
        <v>8</v>
      </c>
      <c r="B19" s="4">
        <v>20</v>
      </c>
      <c r="C19" s="4">
        <v>13</v>
      </c>
      <c r="D19" s="4">
        <v>0</v>
      </c>
      <c r="E19" s="4">
        <v>3</v>
      </c>
      <c r="F19" s="9">
        <v>16</v>
      </c>
      <c r="G19" s="4"/>
      <c r="H19" s="10">
        <v>4</v>
      </c>
      <c r="I19" s="12">
        <f t="shared" si="0"/>
        <v>0.8</v>
      </c>
      <c r="J19" s="14" t="s">
        <v>85</v>
      </c>
    </row>
    <row r="20" spans="1:10" ht="18.75">
      <c r="A20" s="3" t="s">
        <v>24</v>
      </c>
      <c r="B20" s="4">
        <v>16</v>
      </c>
      <c r="C20" s="4">
        <v>9</v>
      </c>
      <c r="D20" s="4">
        <v>0</v>
      </c>
      <c r="E20" s="4">
        <v>7</v>
      </c>
      <c r="F20" s="9">
        <v>16</v>
      </c>
      <c r="G20" s="4"/>
      <c r="H20" s="10">
        <v>0</v>
      </c>
      <c r="I20" s="12">
        <f t="shared" si="0"/>
        <v>1</v>
      </c>
      <c r="J20" s="14" t="s">
        <v>45</v>
      </c>
    </row>
    <row r="21" spans="1:10" ht="18.75">
      <c r="A21" s="3" t="s">
        <v>5</v>
      </c>
      <c r="B21" s="4">
        <v>23</v>
      </c>
      <c r="C21" s="4">
        <v>12</v>
      </c>
      <c r="D21" s="4">
        <v>1</v>
      </c>
      <c r="E21" s="4">
        <v>8</v>
      </c>
      <c r="F21" s="9">
        <v>21</v>
      </c>
      <c r="G21" s="4"/>
      <c r="H21" s="10">
        <v>2</v>
      </c>
      <c r="I21" s="12">
        <f t="shared" si="0"/>
        <v>0.9130434782608695</v>
      </c>
      <c r="J21" s="15">
        <v>7.14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5</v>
      </c>
      <c r="F22" s="9">
        <v>11</v>
      </c>
      <c r="G22" s="4"/>
      <c r="H22" s="10">
        <v>1</v>
      </c>
      <c r="I22" s="12">
        <f t="shared" si="0"/>
        <v>0.9166666666666666</v>
      </c>
      <c r="J22" s="20">
        <v>1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9</v>
      </c>
      <c r="D24" s="4">
        <v>1</v>
      </c>
      <c r="E24" s="4">
        <v>7</v>
      </c>
      <c r="F24" s="9">
        <v>17</v>
      </c>
      <c r="G24" s="4"/>
      <c r="H24" s="10">
        <v>1</v>
      </c>
      <c r="I24" s="12">
        <f t="shared" si="0"/>
        <v>0.9444444444444444</v>
      </c>
      <c r="J24" s="26">
        <v>11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3</v>
      </c>
      <c r="E25" s="4">
        <v>4</v>
      </c>
      <c r="F25" s="9">
        <v>16</v>
      </c>
      <c r="G25" s="4"/>
      <c r="H25" s="10">
        <v>0</v>
      </c>
      <c r="I25" s="12">
        <f t="shared" si="0"/>
        <v>1</v>
      </c>
      <c r="J25" s="14" t="s">
        <v>45</v>
      </c>
      <c r="K25" s="13"/>
    </row>
    <row r="26" spans="1:10" ht="18.75">
      <c r="A26" s="3" t="s">
        <v>32</v>
      </c>
      <c r="B26" s="4">
        <v>19</v>
      </c>
      <c r="C26" s="4">
        <v>13</v>
      </c>
      <c r="D26" s="4">
        <v>2</v>
      </c>
      <c r="E26" s="4">
        <v>3</v>
      </c>
      <c r="F26" s="9">
        <v>18</v>
      </c>
      <c r="G26" s="4"/>
      <c r="H26" s="10">
        <v>1</v>
      </c>
      <c r="I26" s="12">
        <f t="shared" si="0"/>
        <v>0.9473684210526315</v>
      </c>
      <c r="J26" s="28">
        <v>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189</v>
      </c>
      <c r="D27" s="4">
        <f t="shared" si="1"/>
        <v>18</v>
      </c>
      <c r="E27" s="4">
        <f t="shared" si="1"/>
        <v>93</v>
      </c>
      <c r="F27" s="18">
        <f t="shared" si="1"/>
        <v>300</v>
      </c>
      <c r="G27" s="16">
        <f t="shared" si="1"/>
        <v>0</v>
      </c>
      <c r="H27" s="25">
        <f t="shared" si="1"/>
        <v>24</v>
      </c>
      <c r="I27" s="17">
        <f t="shared" si="0"/>
        <v>0.9259259259259259</v>
      </c>
      <c r="J27" s="22"/>
    </row>
    <row r="28" spans="1:10" ht="75" customHeight="1">
      <c r="A28" s="47" t="s">
        <v>83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9">
      <selection activeCell="A28" sqref="A28:J28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54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7</v>
      </c>
      <c r="D8" s="4">
        <v>0</v>
      </c>
      <c r="E8" s="4">
        <v>0</v>
      </c>
      <c r="F8" s="9">
        <v>7</v>
      </c>
      <c r="G8" s="4"/>
      <c r="H8" s="10">
        <v>9</v>
      </c>
      <c r="I8" s="12">
        <f t="shared" si="0"/>
        <v>0.4375</v>
      </c>
      <c r="J8" s="14" t="s">
        <v>56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15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8</v>
      </c>
      <c r="I11" s="12">
        <f t="shared" si="0"/>
        <v>0.4666666666666667</v>
      </c>
      <c r="J11" s="20" t="s">
        <v>42</v>
      </c>
      <c r="K11" s="13"/>
    </row>
    <row r="12" spans="1:10" ht="18.75">
      <c r="A12" s="3" t="s">
        <v>12</v>
      </c>
      <c r="B12" s="4">
        <v>16</v>
      </c>
      <c r="C12" s="4">
        <v>4</v>
      </c>
      <c r="D12" s="4">
        <v>1</v>
      </c>
      <c r="E12" s="4">
        <v>1</v>
      </c>
      <c r="F12" s="9">
        <v>6</v>
      </c>
      <c r="G12" s="4"/>
      <c r="H12" s="10">
        <v>10</v>
      </c>
      <c r="I12" s="12">
        <f t="shared" si="0"/>
        <v>0.375</v>
      </c>
      <c r="J12" s="14" t="s">
        <v>37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4</v>
      </c>
      <c r="D16" s="4">
        <v>1</v>
      </c>
      <c r="E16" s="4">
        <v>1</v>
      </c>
      <c r="F16" s="9">
        <v>6</v>
      </c>
      <c r="G16" s="4"/>
      <c r="H16" s="10">
        <v>9</v>
      </c>
      <c r="I16" s="12">
        <f t="shared" si="0"/>
        <v>0.4</v>
      </c>
      <c r="J16" s="14" t="s">
        <v>46</v>
      </c>
    </row>
    <row r="17" spans="1:10" ht="18.75">
      <c r="A17" s="3" t="s">
        <v>23</v>
      </c>
      <c r="B17" s="4">
        <v>17</v>
      </c>
      <c r="C17" s="4">
        <v>3</v>
      </c>
      <c r="D17" s="4">
        <v>0</v>
      </c>
      <c r="E17" s="4">
        <v>3</v>
      </c>
      <c r="F17" s="9">
        <v>6</v>
      </c>
      <c r="G17" s="4"/>
      <c r="H17" s="10">
        <v>11</v>
      </c>
      <c r="I17" s="12">
        <f t="shared" si="0"/>
        <v>0.35294117647058826</v>
      </c>
      <c r="J17" s="14" t="s">
        <v>47</v>
      </c>
    </row>
    <row r="18" spans="1:10" ht="18.75">
      <c r="A18" s="3" t="s">
        <v>7</v>
      </c>
      <c r="B18" s="4">
        <v>14</v>
      </c>
      <c r="C18" s="4">
        <v>8</v>
      </c>
      <c r="D18" s="4">
        <v>0</v>
      </c>
      <c r="E18" s="4">
        <v>2</v>
      </c>
      <c r="F18" s="9">
        <v>10</v>
      </c>
      <c r="G18" s="4"/>
      <c r="H18" s="10">
        <v>4</v>
      </c>
      <c r="I18" s="12">
        <f t="shared" si="0"/>
        <v>0.7142857142857143</v>
      </c>
      <c r="J18" s="15" t="s">
        <v>48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6</v>
      </c>
      <c r="F23" s="9">
        <v>21</v>
      </c>
      <c r="G23" s="4"/>
      <c r="H23" s="10">
        <v>1</v>
      </c>
      <c r="I23" s="12">
        <f t="shared" si="0"/>
        <v>0.9545454545454546</v>
      </c>
      <c r="J23" s="20">
        <v>26</v>
      </c>
    </row>
    <row r="24" spans="1:11" ht="18.75">
      <c r="A24" s="3" t="s">
        <v>3</v>
      </c>
      <c r="B24" s="4">
        <v>18</v>
      </c>
      <c r="C24" s="4">
        <v>7</v>
      </c>
      <c r="D24" s="4">
        <v>1</v>
      </c>
      <c r="E24" s="4">
        <v>5</v>
      </c>
      <c r="F24" s="9">
        <v>13</v>
      </c>
      <c r="G24" s="4"/>
      <c r="H24" s="10">
        <v>5</v>
      </c>
      <c r="I24" s="12">
        <f t="shared" si="0"/>
        <v>0.7222222222222222</v>
      </c>
      <c r="J24" s="14" t="s">
        <v>58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2</v>
      </c>
      <c r="F26" s="9">
        <v>16</v>
      </c>
      <c r="G26" s="4"/>
      <c r="H26" s="10">
        <v>3</v>
      </c>
      <c r="I26" s="12">
        <f t="shared" si="0"/>
        <v>0.8421052631578947</v>
      </c>
      <c r="J26" s="15" t="s">
        <v>64</v>
      </c>
    </row>
    <row r="27" spans="1:10" ht="16.5">
      <c r="A27" s="6" t="s">
        <v>26</v>
      </c>
      <c r="B27" s="4">
        <f aca="true" t="shared" si="1" ref="B27:H27">SUM(B7:B26)</f>
        <v>323</v>
      </c>
      <c r="C27" s="4">
        <f t="shared" si="1"/>
        <v>135</v>
      </c>
      <c r="D27" s="4">
        <f t="shared" si="1"/>
        <v>12</v>
      </c>
      <c r="E27" s="4">
        <f t="shared" si="1"/>
        <v>63</v>
      </c>
      <c r="F27" s="18">
        <f t="shared" si="1"/>
        <v>210</v>
      </c>
      <c r="G27" s="16">
        <f t="shared" si="1"/>
        <v>0</v>
      </c>
      <c r="H27" s="4">
        <f t="shared" si="1"/>
        <v>113</v>
      </c>
      <c r="I27" s="24">
        <f t="shared" si="0"/>
        <v>0.6501547987616099</v>
      </c>
      <c r="J27" s="22"/>
    </row>
    <row r="28" spans="1:10" ht="75" customHeight="1">
      <c r="A28" s="47" t="s">
        <v>53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6">
      <selection activeCell="J27" sqref="J2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61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7</v>
      </c>
      <c r="D8" s="4">
        <v>0</v>
      </c>
      <c r="E8" s="4">
        <v>0</v>
      </c>
      <c r="F8" s="9">
        <v>7</v>
      </c>
      <c r="G8" s="4"/>
      <c r="H8" s="10">
        <v>9</v>
      </c>
      <c r="I8" s="12">
        <f t="shared" si="0"/>
        <v>0.4375</v>
      </c>
      <c r="J8" s="14" t="s">
        <v>56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15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8</v>
      </c>
      <c r="I11" s="12">
        <f t="shared" si="0"/>
        <v>0.4666666666666667</v>
      </c>
      <c r="J11" s="20" t="s">
        <v>42</v>
      </c>
      <c r="K11" s="13"/>
    </row>
    <row r="12" spans="1:10" ht="18.75">
      <c r="A12" s="3" t="s">
        <v>12</v>
      </c>
      <c r="B12" s="4">
        <v>16</v>
      </c>
      <c r="C12" s="4">
        <v>4</v>
      </c>
      <c r="D12" s="4">
        <v>1</v>
      </c>
      <c r="E12" s="4">
        <v>1</v>
      </c>
      <c r="F12" s="9">
        <v>6</v>
      </c>
      <c r="G12" s="4"/>
      <c r="H12" s="10">
        <v>10</v>
      </c>
      <c r="I12" s="12">
        <f t="shared" si="0"/>
        <v>0.375</v>
      </c>
      <c r="J12" s="14" t="s">
        <v>37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5</v>
      </c>
      <c r="D16" s="4">
        <v>1</v>
      </c>
      <c r="E16" s="4">
        <v>3</v>
      </c>
      <c r="F16" s="9">
        <v>9</v>
      </c>
      <c r="G16" s="4"/>
      <c r="H16" s="10">
        <v>6</v>
      </c>
      <c r="I16" s="12">
        <f t="shared" si="0"/>
        <v>0.6</v>
      </c>
      <c r="J16" s="14" t="s">
        <v>60</v>
      </c>
    </row>
    <row r="17" spans="1:10" ht="18.75">
      <c r="A17" s="3" t="s">
        <v>23</v>
      </c>
      <c r="B17" s="4">
        <v>17</v>
      </c>
      <c r="C17" s="4">
        <v>3</v>
      </c>
      <c r="D17" s="4">
        <v>0</v>
      </c>
      <c r="E17" s="4">
        <v>5</v>
      </c>
      <c r="F17" s="9">
        <v>8</v>
      </c>
      <c r="G17" s="4"/>
      <c r="H17" s="10">
        <v>9</v>
      </c>
      <c r="I17" s="12">
        <f t="shared" si="0"/>
        <v>0.47058823529411764</v>
      </c>
      <c r="J17" s="14" t="s">
        <v>59</v>
      </c>
    </row>
    <row r="18" spans="1:10" ht="18.75">
      <c r="A18" s="3" t="s">
        <v>7</v>
      </c>
      <c r="B18" s="4">
        <v>14</v>
      </c>
      <c r="C18" s="4">
        <v>8</v>
      </c>
      <c r="D18" s="4">
        <v>0</v>
      </c>
      <c r="E18" s="4">
        <v>2</v>
      </c>
      <c r="F18" s="9">
        <v>10</v>
      </c>
      <c r="G18" s="4"/>
      <c r="H18" s="10">
        <v>4</v>
      </c>
      <c r="I18" s="12">
        <f t="shared" si="0"/>
        <v>0.7142857142857143</v>
      </c>
      <c r="J18" s="15" t="s">
        <v>48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7</v>
      </c>
      <c r="D24" s="4">
        <v>1</v>
      </c>
      <c r="E24" s="4">
        <v>5</v>
      </c>
      <c r="F24" s="9">
        <v>13</v>
      </c>
      <c r="G24" s="4"/>
      <c r="H24" s="10">
        <v>5</v>
      </c>
      <c r="I24" s="12">
        <f t="shared" si="0"/>
        <v>0.7222222222222222</v>
      </c>
      <c r="J24" s="14" t="s">
        <v>58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2</v>
      </c>
      <c r="F26" s="9">
        <v>16</v>
      </c>
      <c r="G26" s="4"/>
      <c r="H26" s="10">
        <v>3</v>
      </c>
      <c r="I26" s="12">
        <f t="shared" si="0"/>
        <v>0.8421052631578947</v>
      </c>
      <c r="J26" s="15" t="s">
        <v>64</v>
      </c>
    </row>
    <row r="27" spans="1:10" ht="16.5">
      <c r="A27" s="6" t="s">
        <v>26</v>
      </c>
      <c r="B27" s="4">
        <f aca="true" t="shared" si="1" ref="B27:H27">SUM(B7:B26)</f>
        <v>323</v>
      </c>
      <c r="C27" s="4">
        <f t="shared" si="1"/>
        <v>136</v>
      </c>
      <c r="D27" s="4">
        <f t="shared" si="1"/>
        <v>12</v>
      </c>
      <c r="E27" s="4">
        <f t="shared" si="1"/>
        <v>68</v>
      </c>
      <c r="F27" s="18">
        <f t="shared" si="1"/>
        <v>216</v>
      </c>
      <c r="G27" s="16">
        <f t="shared" si="1"/>
        <v>0</v>
      </c>
      <c r="H27" s="25">
        <f t="shared" si="1"/>
        <v>107</v>
      </c>
      <c r="I27" s="17">
        <f t="shared" si="0"/>
        <v>0.6687306501547987</v>
      </c>
      <c r="J27" s="22"/>
    </row>
    <row r="28" spans="1:10" ht="75" customHeight="1">
      <c r="A28" s="47" t="s">
        <v>53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28:J28"/>
    <mergeCell ref="A32:F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62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7</v>
      </c>
      <c r="D8" s="4">
        <v>0</v>
      </c>
      <c r="E8" s="4">
        <v>0</v>
      </c>
      <c r="F8" s="9">
        <v>7</v>
      </c>
      <c r="G8" s="4"/>
      <c r="H8" s="10">
        <v>9</v>
      </c>
      <c r="I8" s="12">
        <f t="shared" si="0"/>
        <v>0.4375</v>
      </c>
      <c r="J8" s="14" t="s">
        <v>56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15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8</v>
      </c>
      <c r="I11" s="12">
        <f t="shared" si="0"/>
        <v>0.4666666666666667</v>
      </c>
      <c r="J11" s="20" t="s">
        <v>42</v>
      </c>
      <c r="K11" s="13"/>
    </row>
    <row r="12" spans="1:10" ht="18.75">
      <c r="A12" s="3" t="s">
        <v>12</v>
      </c>
      <c r="B12" s="4">
        <v>16</v>
      </c>
      <c r="C12" s="4">
        <v>4</v>
      </c>
      <c r="D12" s="4">
        <v>1</v>
      </c>
      <c r="E12" s="4">
        <v>2</v>
      </c>
      <c r="F12" s="9">
        <v>7</v>
      </c>
      <c r="G12" s="4"/>
      <c r="H12" s="10">
        <v>9</v>
      </c>
      <c r="I12" s="12">
        <f t="shared" si="0"/>
        <v>0.4375</v>
      </c>
      <c r="J12" s="14" t="s">
        <v>63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5</v>
      </c>
      <c r="D16" s="4">
        <v>1</v>
      </c>
      <c r="E16" s="4">
        <v>3</v>
      </c>
      <c r="F16" s="9">
        <v>9</v>
      </c>
      <c r="G16" s="4"/>
      <c r="H16" s="10">
        <v>6</v>
      </c>
      <c r="I16" s="12">
        <f t="shared" si="0"/>
        <v>0.6</v>
      </c>
      <c r="J16" s="14" t="s">
        <v>60</v>
      </c>
    </row>
    <row r="17" spans="1:10" ht="18.75">
      <c r="A17" s="3" t="s">
        <v>23</v>
      </c>
      <c r="B17" s="4">
        <v>17</v>
      </c>
      <c r="C17" s="4">
        <v>3</v>
      </c>
      <c r="D17" s="4">
        <v>0</v>
      </c>
      <c r="E17" s="4">
        <v>6</v>
      </c>
      <c r="F17" s="9">
        <v>9</v>
      </c>
      <c r="G17" s="4"/>
      <c r="H17" s="10">
        <v>8</v>
      </c>
      <c r="I17" s="12">
        <f t="shared" si="0"/>
        <v>0.5294117647058824</v>
      </c>
      <c r="J17" s="14" t="s">
        <v>65</v>
      </c>
    </row>
    <row r="18" spans="1:10" ht="18.75">
      <c r="A18" s="3" t="s">
        <v>7</v>
      </c>
      <c r="B18" s="4">
        <v>14</v>
      </c>
      <c r="C18" s="4">
        <v>8</v>
      </c>
      <c r="D18" s="4">
        <v>0</v>
      </c>
      <c r="E18" s="4">
        <v>2</v>
      </c>
      <c r="F18" s="9">
        <v>10</v>
      </c>
      <c r="G18" s="4"/>
      <c r="H18" s="10">
        <v>4</v>
      </c>
      <c r="I18" s="12">
        <f t="shared" si="0"/>
        <v>0.7142857142857143</v>
      </c>
      <c r="J18" s="15" t="s">
        <v>48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8</v>
      </c>
      <c r="D24" s="4">
        <v>1</v>
      </c>
      <c r="E24" s="4">
        <v>6</v>
      </c>
      <c r="F24" s="9">
        <v>15</v>
      </c>
      <c r="G24" s="4"/>
      <c r="H24" s="10">
        <v>3</v>
      </c>
      <c r="I24" s="12">
        <f t="shared" si="0"/>
        <v>0.8333333333333334</v>
      </c>
      <c r="J24" s="14" t="s">
        <v>66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323</v>
      </c>
      <c r="C27" s="4">
        <f t="shared" si="1"/>
        <v>137</v>
      </c>
      <c r="D27" s="4">
        <f t="shared" si="1"/>
        <v>12</v>
      </c>
      <c r="E27" s="4">
        <f t="shared" si="1"/>
        <v>72</v>
      </c>
      <c r="F27" s="18">
        <f t="shared" si="1"/>
        <v>221</v>
      </c>
      <c r="G27" s="16">
        <f t="shared" si="1"/>
        <v>0</v>
      </c>
      <c r="H27" s="25">
        <f t="shared" si="1"/>
        <v>102</v>
      </c>
      <c r="I27" s="17">
        <f t="shared" si="0"/>
        <v>0.6842105263157895</v>
      </c>
      <c r="J27" s="22"/>
    </row>
    <row r="28" spans="1:10" ht="75" customHeight="1">
      <c r="A28" s="47" t="s">
        <v>53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67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9</v>
      </c>
      <c r="D8" s="4">
        <v>0</v>
      </c>
      <c r="E8" s="4">
        <v>0</v>
      </c>
      <c r="F8" s="9">
        <v>9</v>
      </c>
      <c r="G8" s="4"/>
      <c r="H8" s="10">
        <v>7</v>
      </c>
      <c r="I8" s="12">
        <f t="shared" si="0"/>
        <v>0.5625</v>
      </c>
      <c r="J8" s="14" t="s">
        <v>72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16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9</v>
      </c>
      <c r="I11" s="12">
        <f t="shared" si="0"/>
        <v>0.4375</v>
      </c>
      <c r="J11" s="14" t="s">
        <v>68</v>
      </c>
      <c r="K11" s="13"/>
    </row>
    <row r="12" spans="1:10" ht="18.75">
      <c r="A12" s="3" t="s">
        <v>12</v>
      </c>
      <c r="B12" s="4">
        <v>16</v>
      </c>
      <c r="C12" s="4">
        <v>5</v>
      </c>
      <c r="D12" s="4">
        <v>1</v>
      </c>
      <c r="E12" s="4">
        <v>3</v>
      </c>
      <c r="F12" s="9">
        <v>9</v>
      </c>
      <c r="G12" s="4"/>
      <c r="H12" s="10">
        <v>7</v>
      </c>
      <c r="I12" s="12">
        <f t="shared" si="0"/>
        <v>0.5625</v>
      </c>
      <c r="J12" s="14" t="s">
        <v>71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5</v>
      </c>
      <c r="D16" s="4">
        <v>1</v>
      </c>
      <c r="E16" s="4">
        <v>4</v>
      </c>
      <c r="F16" s="9">
        <v>10</v>
      </c>
      <c r="G16" s="4"/>
      <c r="H16" s="10">
        <v>5</v>
      </c>
      <c r="I16" s="12">
        <f t="shared" si="0"/>
        <v>0.6666666666666666</v>
      </c>
      <c r="J16" s="14" t="s">
        <v>69</v>
      </c>
    </row>
    <row r="17" spans="1:10" ht="18.75">
      <c r="A17" s="3" t="s">
        <v>23</v>
      </c>
      <c r="B17" s="4">
        <v>17</v>
      </c>
      <c r="C17" s="4">
        <v>6</v>
      </c>
      <c r="D17" s="4">
        <v>0</v>
      </c>
      <c r="E17" s="4">
        <v>5</v>
      </c>
      <c r="F17" s="9">
        <v>11</v>
      </c>
      <c r="G17" s="4"/>
      <c r="H17" s="10">
        <v>6</v>
      </c>
      <c r="I17" s="12">
        <f t="shared" si="0"/>
        <v>0.6470588235294118</v>
      </c>
      <c r="J17" s="14" t="s">
        <v>70</v>
      </c>
    </row>
    <row r="18" spans="1:10" ht="18.75">
      <c r="A18" s="3" t="s">
        <v>7</v>
      </c>
      <c r="B18" s="4">
        <v>14</v>
      </c>
      <c r="C18" s="4">
        <v>10</v>
      </c>
      <c r="D18" s="4">
        <v>0</v>
      </c>
      <c r="E18" s="4">
        <v>2</v>
      </c>
      <c r="F18" s="9">
        <v>12</v>
      </c>
      <c r="G18" s="4"/>
      <c r="H18" s="10">
        <v>2</v>
      </c>
      <c r="I18" s="12">
        <f t="shared" si="0"/>
        <v>0.8571428571428571</v>
      </c>
      <c r="J18" s="15">
        <v>17.18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8</v>
      </c>
      <c r="D24" s="4">
        <v>1</v>
      </c>
      <c r="E24" s="4">
        <v>6</v>
      </c>
      <c r="F24" s="9">
        <v>15</v>
      </c>
      <c r="G24" s="4"/>
      <c r="H24" s="10">
        <v>3</v>
      </c>
      <c r="I24" s="12">
        <f t="shared" si="0"/>
        <v>0.8333333333333334</v>
      </c>
      <c r="J24" s="14" t="s">
        <v>66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145</v>
      </c>
      <c r="D27" s="4">
        <f t="shared" si="1"/>
        <v>12</v>
      </c>
      <c r="E27" s="4">
        <f t="shared" si="1"/>
        <v>73</v>
      </c>
      <c r="F27" s="18">
        <f t="shared" si="1"/>
        <v>230</v>
      </c>
      <c r="G27" s="16">
        <f t="shared" si="1"/>
        <v>0</v>
      </c>
      <c r="H27" s="25">
        <f t="shared" si="1"/>
        <v>94</v>
      </c>
      <c r="I27" s="17">
        <f t="shared" si="0"/>
        <v>0.7098765432098766</v>
      </c>
      <c r="J27" s="22"/>
    </row>
    <row r="28" spans="1:10" ht="75" customHeight="1">
      <c r="A28" s="47" t="s">
        <v>53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73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9</v>
      </c>
      <c r="D8" s="4">
        <v>0</v>
      </c>
      <c r="E8" s="4">
        <v>0</v>
      </c>
      <c r="F8" s="9">
        <v>9</v>
      </c>
      <c r="G8" s="4"/>
      <c r="H8" s="10">
        <v>7</v>
      </c>
      <c r="I8" s="12">
        <f t="shared" si="0"/>
        <v>0.5625</v>
      </c>
      <c r="J8" s="14" t="s">
        <v>72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16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9</v>
      </c>
      <c r="I11" s="12">
        <f t="shared" si="0"/>
        <v>0.4375</v>
      </c>
      <c r="J11" s="14" t="s">
        <v>68</v>
      </c>
      <c r="K11" s="13"/>
    </row>
    <row r="12" spans="1:10" ht="18.75">
      <c r="A12" s="3" t="s">
        <v>12</v>
      </c>
      <c r="B12" s="4">
        <v>16</v>
      </c>
      <c r="C12" s="4">
        <v>5</v>
      </c>
      <c r="D12" s="4">
        <v>1</v>
      </c>
      <c r="E12" s="4">
        <v>4</v>
      </c>
      <c r="F12" s="9">
        <v>10</v>
      </c>
      <c r="G12" s="4"/>
      <c r="H12" s="10">
        <v>6</v>
      </c>
      <c r="I12" s="12">
        <f t="shared" si="0"/>
        <v>0.625</v>
      </c>
      <c r="J12" s="14" t="s">
        <v>75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6</v>
      </c>
      <c r="D16" s="4">
        <v>1</v>
      </c>
      <c r="E16" s="4">
        <v>4</v>
      </c>
      <c r="F16" s="9">
        <v>11</v>
      </c>
      <c r="G16" s="4"/>
      <c r="H16" s="10">
        <v>4</v>
      </c>
      <c r="I16" s="12">
        <f t="shared" si="0"/>
        <v>0.7333333333333333</v>
      </c>
      <c r="J16" s="14" t="s">
        <v>74</v>
      </c>
    </row>
    <row r="17" spans="1:10" ht="18.75">
      <c r="A17" s="3" t="s">
        <v>23</v>
      </c>
      <c r="B17" s="4">
        <v>17</v>
      </c>
      <c r="C17" s="4">
        <v>6</v>
      </c>
      <c r="D17" s="4">
        <v>0</v>
      </c>
      <c r="E17" s="4">
        <v>5</v>
      </c>
      <c r="F17" s="9">
        <v>11</v>
      </c>
      <c r="G17" s="4"/>
      <c r="H17" s="10">
        <v>6</v>
      </c>
      <c r="I17" s="12">
        <f t="shared" si="0"/>
        <v>0.6470588235294118</v>
      </c>
      <c r="J17" s="14" t="s">
        <v>70</v>
      </c>
    </row>
    <row r="18" spans="1:10" ht="18.75">
      <c r="A18" s="3" t="s">
        <v>7</v>
      </c>
      <c r="B18" s="4">
        <v>14</v>
      </c>
      <c r="C18" s="4">
        <v>10</v>
      </c>
      <c r="D18" s="4">
        <v>0</v>
      </c>
      <c r="E18" s="4">
        <v>2</v>
      </c>
      <c r="F18" s="9">
        <v>12</v>
      </c>
      <c r="G18" s="4"/>
      <c r="H18" s="10">
        <v>2</v>
      </c>
      <c r="I18" s="12">
        <f t="shared" si="0"/>
        <v>0.8571428571428571</v>
      </c>
      <c r="J18" s="15">
        <v>17.18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8</v>
      </c>
      <c r="D24" s="4">
        <v>1</v>
      </c>
      <c r="E24" s="4">
        <v>6</v>
      </c>
      <c r="F24" s="9">
        <v>15</v>
      </c>
      <c r="G24" s="4"/>
      <c r="H24" s="10">
        <v>3</v>
      </c>
      <c r="I24" s="12">
        <f t="shared" si="0"/>
        <v>0.8333333333333334</v>
      </c>
      <c r="J24" s="14" t="s">
        <v>66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146</v>
      </c>
      <c r="D27" s="4">
        <f t="shared" si="1"/>
        <v>12</v>
      </c>
      <c r="E27" s="4">
        <f t="shared" si="1"/>
        <v>74</v>
      </c>
      <c r="F27" s="18">
        <f t="shared" si="1"/>
        <v>232</v>
      </c>
      <c r="G27" s="16">
        <f t="shared" si="1"/>
        <v>0</v>
      </c>
      <c r="H27" s="25">
        <f t="shared" si="1"/>
        <v>92</v>
      </c>
      <c r="I27" s="17">
        <f t="shared" si="0"/>
        <v>0.7160493827160493</v>
      </c>
      <c r="J27" s="22"/>
    </row>
    <row r="28" spans="1:10" ht="75" customHeight="1">
      <c r="A28" s="47" t="s">
        <v>53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28:J28"/>
    <mergeCell ref="A32:F3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77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9</v>
      </c>
      <c r="D8" s="4">
        <v>0</v>
      </c>
      <c r="E8" s="4">
        <v>0</v>
      </c>
      <c r="F8" s="9">
        <v>9</v>
      </c>
      <c r="G8" s="4"/>
      <c r="H8" s="10">
        <v>7</v>
      </c>
      <c r="I8" s="12">
        <f t="shared" si="0"/>
        <v>0.5625</v>
      </c>
      <c r="J8" s="14" t="s">
        <v>72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16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9</v>
      </c>
      <c r="I11" s="12">
        <f t="shared" si="0"/>
        <v>0.4375</v>
      </c>
      <c r="J11" s="14" t="s">
        <v>68</v>
      </c>
      <c r="K11" s="13"/>
    </row>
    <row r="12" spans="1:10" ht="18.75">
      <c r="A12" s="3" t="s">
        <v>12</v>
      </c>
      <c r="B12" s="4">
        <v>16</v>
      </c>
      <c r="C12" s="4">
        <v>5</v>
      </c>
      <c r="D12" s="4">
        <v>1</v>
      </c>
      <c r="E12" s="4">
        <v>4</v>
      </c>
      <c r="F12" s="9">
        <v>10</v>
      </c>
      <c r="G12" s="4"/>
      <c r="H12" s="10">
        <v>6</v>
      </c>
      <c r="I12" s="12">
        <f t="shared" si="0"/>
        <v>0.625</v>
      </c>
      <c r="J12" s="14" t="s">
        <v>75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6</v>
      </c>
      <c r="D16" s="4">
        <v>1</v>
      </c>
      <c r="E16" s="4">
        <v>5</v>
      </c>
      <c r="F16" s="9">
        <v>12</v>
      </c>
      <c r="G16" s="4"/>
      <c r="H16" s="10">
        <v>3</v>
      </c>
      <c r="I16" s="12">
        <f t="shared" si="0"/>
        <v>0.8</v>
      </c>
      <c r="J16" s="14" t="s">
        <v>78</v>
      </c>
    </row>
    <row r="17" spans="1:10" ht="18.75">
      <c r="A17" s="3" t="s">
        <v>23</v>
      </c>
      <c r="B17" s="4">
        <v>17</v>
      </c>
      <c r="C17" s="4">
        <v>8</v>
      </c>
      <c r="D17" s="4">
        <v>0</v>
      </c>
      <c r="E17" s="4">
        <v>6</v>
      </c>
      <c r="F17" s="9">
        <v>14</v>
      </c>
      <c r="G17" s="4"/>
      <c r="H17" s="10">
        <v>3</v>
      </c>
      <c r="I17" s="12">
        <f t="shared" si="0"/>
        <v>0.8235294117647058</v>
      </c>
      <c r="J17" s="14" t="s">
        <v>76</v>
      </c>
    </row>
    <row r="18" spans="1:10" ht="18.75">
      <c r="A18" s="3" t="s">
        <v>7</v>
      </c>
      <c r="B18" s="4">
        <v>14</v>
      </c>
      <c r="C18" s="4">
        <v>11</v>
      </c>
      <c r="D18" s="4">
        <v>0</v>
      </c>
      <c r="E18" s="4">
        <v>2</v>
      </c>
      <c r="F18" s="9">
        <v>13</v>
      </c>
      <c r="G18" s="4"/>
      <c r="H18" s="10">
        <v>1</v>
      </c>
      <c r="I18" s="12">
        <f t="shared" si="0"/>
        <v>0.9285714285714286</v>
      </c>
      <c r="J18" s="14">
        <v>17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8</v>
      </c>
      <c r="D24" s="4">
        <v>1</v>
      </c>
      <c r="E24" s="4">
        <v>6</v>
      </c>
      <c r="F24" s="9">
        <v>15</v>
      </c>
      <c r="G24" s="4"/>
      <c r="H24" s="10">
        <v>3</v>
      </c>
      <c r="I24" s="12">
        <f t="shared" si="0"/>
        <v>0.8333333333333334</v>
      </c>
      <c r="J24" s="14" t="s">
        <v>66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4</v>
      </c>
      <c r="F25" s="9">
        <v>15</v>
      </c>
      <c r="G25" s="4"/>
      <c r="H25" s="10">
        <v>1</v>
      </c>
      <c r="I25" s="12">
        <f t="shared" si="0"/>
        <v>0.9375</v>
      </c>
      <c r="J25" s="14">
        <v>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149</v>
      </c>
      <c r="D27" s="4">
        <f t="shared" si="1"/>
        <v>12</v>
      </c>
      <c r="E27" s="4">
        <f t="shared" si="1"/>
        <v>77</v>
      </c>
      <c r="F27" s="18">
        <f t="shared" si="1"/>
        <v>238</v>
      </c>
      <c r="G27" s="16">
        <f t="shared" si="1"/>
        <v>0</v>
      </c>
      <c r="H27" s="25">
        <f t="shared" si="1"/>
        <v>86</v>
      </c>
      <c r="I27" s="17">
        <f t="shared" si="0"/>
        <v>0.7345679012345679</v>
      </c>
      <c r="J27" s="22"/>
    </row>
    <row r="28" spans="1:10" ht="75" customHeight="1">
      <c r="A28" s="47" t="s">
        <v>53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G4:G6"/>
    <mergeCell ref="H4:H6"/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7.375" style="0" customWidth="1"/>
    <col min="2" max="3" width="6.75390625" style="0" customWidth="1"/>
    <col min="4" max="4" width="6.375" style="0" customWidth="1"/>
    <col min="5" max="5" width="6.50390625" style="0" customWidth="1"/>
    <col min="6" max="6" width="7.25390625" style="0" customWidth="1"/>
    <col min="7" max="7" width="7.75390625" style="0" hidden="1" customWidth="1"/>
    <col min="8" max="8" width="7.75390625" style="0" customWidth="1"/>
    <col min="9" max="9" width="8.375" style="0" customWidth="1"/>
    <col min="10" max="10" width="1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79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9</v>
      </c>
      <c r="D8" s="4">
        <v>0</v>
      </c>
      <c r="E8" s="4">
        <v>0</v>
      </c>
      <c r="F8" s="9">
        <v>9</v>
      </c>
      <c r="G8" s="4"/>
      <c r="H8" s="10">
        <v>7</v>
      </c>
      <c r="I8" s="12">
        <f t="shared" si="0"/>
        <v>0.5625</v>
      </c>
      <c r="J8" s="14" t="s">
        <v>72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16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9</v>
      </c>
      <c r="I11" s="12">
        <f t="shared" si="0"/>
        <v>0.4375</v>
      </c>
      <c r="J11" s="14" t="s">
        <v>68</v>
      </c>
      <c r="K11" s="13"/>
    </row>
    <row r="12" spans="1:10" ht="18.75">
      <c r="A12" s="3" t="s">
        <v>12</v>
      </c>
      <c r="B12" s="4">
        <v>16</v>
      </c>
      <c r="C12" s="4">
        <v>6</v>
      </c>
      <c r="D12" s="4">
        <v>1</v>
      </c>
      <c r="E12" s="4">
        <v>4</v>
      </c>
      <c r="F12" s="9">
        <v>11</v>
      </c>
      <c r="G12" s="4"/>
      <c r="H12" s="10">
        <v>5</v>
      </c>
      <c r="I12" s="12">
        <f t="shared" si="0"/>
        <v>0.6875</v>
      </c>
      <c r="J12" s="14" t="s">
        <v>80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6</v>
      </c>
      <c r="D16" s="4">
        <v>1</v>
      </c>
      <c r="E16" s="4">
        <v>5</v>
      </c>
      <c r="F16" s="9">
        <v>12</v>
      </c>
      <c r="G16" s="4"/>
      <c r="H16" s="10">
        <v>3</v>
      </c>
      <c r="I16" s="12">
        <f t="shared" si="0"/>
        <v>0.8</v>
      </c>
      <c r="J16" s="14" t="s">
        <v>78</v>
      </c>
    </row>
    <row r="17" spans="1:10" ht="18.75">
      <c r="A17" s="3" t="s">
        <v>23</v>
      </c>
      <c r="B17" s="4">
        <v>17</v>
      </c>
      <c r="C17" s="4">
        <v>8</v>
      </c>
      <c r="D17" s="4">
        <v>0</v>
      </c>
      <c r="E17" s="4">
        <v>7</v>
      </c>
      <c r="F17" s="9">
        <v>15</v>
      </c>
      <c r="G17" s="4"/>
      <c r="H17" s="10">
        <v>2</v>
      </c>
      <c r="I17" s="12">
        <f t="shared" si="0"/>
        <v>0.8823529411764706</v>
      </c>
      <c r="J17" s="15">
        <v>13.16</v>
      </c>
    </row>
    <row r="18" spans="1:10" ht="18.75">
      <c r="A18" s="3" t="s">
        <v>7</v>
      </c>
      <c r="B18" s="4">
        <v>14</v>
      </c>
      <c r="C18" s="4">
        <v>11</v>
      </c>
      <c r="D18" s="4">
        <v>0</v>
      </c>
      <c r="E18" s="4">
        <v>2</v>
      </c>
      <c r="F18" s="9">
        <v>13</v>
      </c>
      <c r="G18" s="4"/>
      <c r="H18" s="10">
        <v>1</v>
      </c>
      <c r="I18" s="12">
        <f t="shared" si="0"/>
        <v>0.9285714285714286</v>
      </c>
      <c r="J18" s="14">
        <v>17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8</v>
      </c>
      <c r="D20" s="4">
        <v>0</v>
      </c>
      <c r="E20" s="4">
        <v>5</v>
      </c>
      <c r="F20" s="9">
        <v>13</v>
      </c>
      <c r="G20" s="4"/>
      <c r="H20" s="10">
        <v>3</v>
      </c>
      <c r="I20" s="12">
        <f t="shared" si="0"/>
        <v>0.8125</v>
      </c>
      <c r="J20" s="14" t="s">
        <v>81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8</v>
      </c>
      <c r="D24" s="4">
        <v>1</v>
      </c>
      <c r="E24" s="4">
        <v>6</v>
      </c>
      <c r="F24" s="9">
        <v>15</v>
      </c>
      <c r="G24" s="4"/>
      <c r="H24" s="10">
        <v>3</v>
      </c>
      <c r="I24" s="12">
        <f t="shared" si="0"/>
        <v>0.8333333333333334</v>
      </c>
      <c r="J24" s="14" t="s">
        <v>66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4</v>
      </c>
      <c r="F25" s="9">
        <v>15</v>
      </c>
      <c r="G25" s="4"/>
      <c r="H25" s="10">
        <v>1</v>
      </c>
      <c r="I25" s="12">
        <f t="shared" si="0"/>
        <v>0.9375</v>
      </c>
      <c r="J25" s="14">
        <v>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151</v>
      </c>
      <c r="D27" s="4">
        <f t="shared" si="1"/>
        <v>12</v>
      </c>
      <c r="E27" s="4">
        <f t="shared" si="1"/>
        <v>78</v>
      </c>
      <c r="F27" s="18">
        <f t="shared" si="1"/>
        <v>241</v>
      </c>
      <c r="G27" s="16">
        <f t="shared" si="1"/>
        <v>0</v>
      </c>
      <c r="H27" s="25">
        <f t="shared" si="1"/>
        <v>83</v>
      </c>
      <c r="I27" s="17">
        <f t="shared" si="0"/>
        <v>0.7438271604938271</v>
      </c>
      <c r="J27" s="22"/>
    </row>
    <row r="28" spans="1:10" ht="75" customHeight="1">
      <c r="A28" s="47" t="s">
        <v>53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E4:E6"/>
    <mergeCell ref="F4:F6"/>
    <mergeCell ref="G4:G6"/>
    <mergeCell ref="H4:H6"/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9">
      <selection activeCell="A4" sqref="A1:IV16384"/>
    </sheetView>
  </sheetViews>
  <sheetFormatPr defaultColWidth="9.00390625" defaultRowHeight="16.5"/>
  <cols>
    <col min="1" max="1" width="17.375" style="0" customWidth="1"/>
    <col min="2" max="3" width="6.75390625" style="0" customWidth="1"/>
    <col min="4" max="4" width="6.375" style="0" customWidth="1"/>
    <col min="5" max="5" width="6.50390625" style="0" customWidth="1"/>
    <col min="6" max="6" width="7.25390625" style="0" customWidth="1"/>
    <col min="7" max="7" width="7.75390625" style="0" hidden="1" customWidth="1"/>
    <col min="8" max="8" width="7.75390625" style="0" customWidth="1"/>
    <col min="9" max="9" width="8.375" style="0" customWidth="1"/>
    <col min="10" max="10" width="19.875" style="0" customWidth="1"/>
  </cols>
  <sheetData>
    <row r="1" ht="4.5" customHeight="1"/>
    <row r="2" spans="1:13" ht="26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0" ht="17.25" thickBot="1">
      <c r="A3" s="30" t="s">
        <v>27</v>
      </c>
      <c r="B3" s="30"/>
      <c r="C3" s="31"/>
      <c r="D3" s="31"/>
      <c r="E3" s="7"/>
      <c r="G3" s="35" t="s">
        <v>82</v>
      </c>
      <c r="H3" s="35"/>
      <c r="I3" s="35"/>
      <c r="J3" s="36"/>
    </row>
    <row r="4" spans="1:10" ht="29.25" customHeight="1" thickTop="1">
      <c r="A4" s="2" t="s">
        <v>18</v>
      </c>
      <c r="B4" s="32" t="s">
        <v>28</v>
      </c>
      <c r="C4" s="32" t="s">
        <v>31</v>
      </c>
      <c r="D4" s="32" t="s">
        <v>36</v>
      </c>
      <c r="E4" s="50" t="s">
        <v>0</v>
      </c>
      <c r="F4" s="37" t="s">
        <v>15</v>
      </c>
      <c r="G4" s="40" t="s">
        <v>19</v>
      </c>
      <c r="H4" s="41" t="s">
        <v>1</v>
      </c>
      <c r="I4" s="44" t="s">
        <v>2</v>
      </c>
      <c r="J4" s="32" t="s">
        <v>30</v>
      </c>
    </row>
    <row r="5" spans="1:10" ht="21.75" customHeight="1">
      <c r="A5" s="5" t="s">
        <v>17</v>
      </c>
      <c r="B5" s="33"/>
      <c r="C5" s="33"/>
      <c r="D5" s="33"/>
      <c r="E5" s="51"/>
      <c r="F5" s="38"/>
      <c r="G5" s="33"/>
      <c r="H5" s="42"/>
      <c r="I5" s="45"/>
      <c r="J5" s="33"/>
    </row>
    <row r="6" spans="1:10" ht="16.5" customHeight="1">
      <c r="A6" s="1" t="s">
        <v>16</v>
      </c>
      <c r="B6" s="34"/>
      <c r="C6" s="34"/>
      <c r="D6" s="34"/>
      <c r="E6" s="52"/>
      <c r="F6" s="39"/>
      <c r="G6" s="34"/>
      <c r="H6" s="43"/>
      <c r="I6" s="46"/>
      <c r="J6" s="34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9</v>
      </c>
      <c r="D8" s="4">
        <v>0</v>
      </c>
      <c r="E8" s="4">
        <v>0</v>
      </c>
      <c r="F8" s="9">
        <v>9</v>
      </c>
      <c r="G8" s="4"/>
      <c r="H8" s="10">
        <v>7</v>
      </c>
      <c r="I8" s="12">
        <f t="shared" si="0"/>
        <v>0.5625</v>
      </c>
      <c r="J8" s="14" t="s">
        <v>72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5</v>
      </c>
      <c r="F10" s="9">
        <v>15</v>
      </c>
      <c r="G10" s="8"/>
      <c r="H10" s="11">
        <v>2</v>
      </c>
      <c r="I10" s="12">
        <f t="shared" si="0"/>
        <v>0.8823529411764706</v>
      </c>
      <c r="J10" s="21">
        <v>8.13</v>
      </c>
    </row>
    <row r="11" spans="1:11" ht="18.75">
      <c r="A11" s="3" t="s">
        <v>11</v>
      </c>
      <c r="B11" s="4">
        <v>16</v>
      </c>
      <c r="C11" s="4">
        <v>5</v>
      </c>
      <c r="D11" s="4">
        <v>0</v>
      </c>
      <c r="E11" s="4">
        <v>3</v>
      </c>
      <c r="F11" s="9">
        <v>8</v>
      </c>
      <c r="G11" s="4"/>
      <c r="H11" s="10">
        <v>8</v>
      </c>
      <c r="I11" s="12">
        <f t="shared" si="0"/>
        <v>0.5</v>
      </c>
      <c r="J11" s="14" t="s">
        <v>89</v>
      </c>
      <c r="K11" s="13"/>
    </row>
    <row r="12" spans="1:10" ht="18.75">
      <c r="A12" s="3" t="s">
        <v>12</v>
      </c>
      <c r="B12" s="4">
        <v>16</v>
      </c>
      <c r="C12" s="4">
        <v>7</v>
      </c>
      <c r="D12" s="4">
        <v>1</v>
      </c>
      <c r="E12" s="4">
        <v>4</v>
      </c>
      <c r="F12" s="9">
        <v>12</v>
      </c>
      <c r="G12" s="4"/>
      <c r="H12" s="10">
        <v>4</v>
      </c>
      <c r="I12" s="12">
        <f t="shared" si="0"/>
        <v>0.75</v>
      </c>
      <c r="J12" s="14" t="s">
        <v>88</v>
      </c>
    </row>
    <row r="13" spans="1:10" ht="18.75">
      <c r="A13" s="3" t="s">
        <v>22</v>
      </c>
      <c r="B13" s="4">
        <v>13</v>
      </c>
      <c r="C13" s="4">
        <v>5</v>
      </c>
      <c r="D13" s="4">
        <v>2</v>
      </c>
      <c r="E13" s="4">
        <v>3</v>
      </c>
      <c r="F13" s="9">
        <v>10</v>
      </c>
      <c r="G13" s="4"/>
      <c r="H13" s="10">
        <v>3</v>
      </c>
      <c r="I13" s="12">
        <f t="shared" si="0"/>
        <v>0.7692307692307693</v>
      </c>
      <c r="J13" s="14" t="s">
        <v>86</v>
      </c>
    </row>
    <row r="14" spans="1:10" ht="18.75">
      <c r="A14" s="3" t="s">
        <v>9</v>
      </c>
      <c r="B14" s="4">
        <v>17</v>
      </c>
      <c r="C14" s="4">
        <v>5</v>
      </c>
      <c r="D14" s="4">
        <v>2</v>
      </c>
      <c r="E14" s="4">
        <v>6</v>
      </c>
      <c r="F14" s="9">
        <v>13</v>
      </c>
      <c r="G14" s="4"/>
      <c r="H14" s="10">
        <v>4</v>
      </c>
      <c r="I14" s="12">
        <f t="shared" si="0"/>
        <v>0.7647058823529411</v>
      </c>
      <c r="J14" s="14" t="s">
        <v>87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6</v>
      </c>
      <c r="D16" s="4">
        <v>2</v>
      </c>
      <c r="E16" s="4">
        <v>5</v>
      </c>
      <c r="F16" s="9">
        <v>13</v>
      </c>
      <c r="G16" s="4"/>
      <c r="H16" s="10">
        <v>2</v>
      </c>
      <c r="I16" s="12">
        <f t="shared" si="0"/>
        <v>0.8666666666666667</v>
      </c>
      <c r="J16" s="15">
        <v>3.17</v>
      </c>
    </row>
    <row r="17" spans="1:10" ht="18.75">
      <c r="A17" s="3" t="s">
        <v>23</v>
      </c>
      <c r="B17" s="4">
        <v>17</v>
      </c>
      <c r="C17" s="4">
        <v>8</v>
      </c>
      <c r="D17" s="4">
        <v>0</v>
      </c>
      <c r="E17" s="4">
        <v>8</v>
      </c>
      <c r="F17" s="9">
        <v>16</v>
      </c>
      <c r="G17" s="4"/>
      <c r="H17" s="10">
        <v>1</v>
      </c>
      <c r="I17" s="12">
        <f t="shared" si="0"/>
        <v>0.9411764705882353</v>
      </c>
      <c r="J17" s="14">
        <v>13</v>
      </c>
    </row>
    <row r="18" spans="1:10" ht="18.75">
      <c r="A18" s="3" t="s">
        <v>7</v>
      </c>
      <c r="B18" s="4">
        <v>14</v>
      </c>
      <c r="C18" s="4">
        <v>11</v>
      </c>
      <c r="D18" s="4">
        <v>0</v>
      </c>
      <c r="E18" s="4">
        <v>3</v>
      </c>
      <c r="F18" s="9">
        <v>14</v>
      </c>
      <c r="G18" s="4"/>
      <c r="H18" s="10">
        <v>0</v>
      </c>
      <c r="I18" s="12">
        <f t="shared" si="0"/>
        <v>1</v>
      </c>
      <c r="J18" s="14" t="s">
        <v>45</v>
      </c>
    </row>
    <row r="19" spans="1:10" ht="18.75">
      <c r="A19" s="3" t="s">
        <v>8</v>
      </c>
      <c r="B19" s="4">
        <v>20</v>
      </c>
      <c r="C19" s="4">
        <v>13</v>
      </c>
      <c r="D19" s="4">
        <v>0</v>
      </c>
      <c r="E19" s="4">
        <v>3</v>
      </c>
      <c r="F19" s="9">
        <v>16</v>
      </c>
      <c r="G19" s="4"/>
      <c r="H19" s="10">
        <v>4</v>
      </c>
      <c r="I19" s="12">
        <f t="shared" si="0"/>
        <v>0.8</v>
      </c>
      <c r="J19" s="14" t="s">
        <v>85</v>
      </c>
    </row>
    <row r="20" spans="1:10" ht="18.75">
      <c r="A20" s="3" t="s">
        <v>24</v>
      </c>
      <c r="B20" s="4">
        <v>16</v>
      </c>
      <c r="C20" s="4">
        <v>8</v>
      </c>
      <c r="D20" s="4">
        <v>0</v>
      </c>
      <c r="E20" s="4">
        <v>6</v>
      </c>
      <c r="F20" s="9">
        <v>14</v>
      </c>
      <c r="G20" s="4"/>
      <c r="H20" s="10">
        <v>2</v>
      </c>
      <c r="I20" s="12">
        <f t="shared" si="0"/>
        <v>0.875</v>
      </c>
      <c r="J20" s="15">
        <v>14.27</v>
      </c>
    </row>
    <row r="21" spans="1:10" ht="18.75">
      <c r="A21" s="3" t="s">
        <v>5</v>
      </c>
      <c r="B21" s="4">
        <v>23</v>
      </c>
      <c r="C21" s="4">
        <v>10</v>
      </c>
      <c r="D21" s="4">
        <v>1</v>
      </c>
      <c r="E21" s="4">
        <v>8</v>
      </c>
      <c r="F21" s="9">
        <v>19</v>
      </c>
      <c r="G21" s="4"/>
      <c r="H21" s="10">
        <v>4</v>
      </c>
      <c r="I21" s="12">
        <f t="shared" si="0"/>
        <v>0.8260869565217391</v>
      </c>
      <c r="J21" s="14" t="s">
        <v>84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5</v>
      </c>
      <c r="F22" s="9">
        <v>11</v>
      </c>
      <c r="G22" s="4"/>
      <c r="H22" s="10">
        <v>1</v>
      </c>
      <c r="I22" s="12">
        <f t="shared" si="0"/>
        <v>0.9166666666666666</v>
      </c>
      <c r="J22" s="20">
        <v>1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9</v>
      </c>
      <c r="D24" s="4">
        <v>1</v>
      </c>
      <c r="E24" s="4">
        <v>7</v>
      </c>
      <c r="F24" s="9">
        <v>17</v>
      </c>
      <c r="G24" s="4"/>
      <c r="H24" s="10">
        <v>1</v>
      </c>
      <c r="I24" s="12">
        <f t="shared" si="0"/>
        <v>0.9444444444444444</v>
      </c>
      <c r="J24" s="15">
        <v>11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3</v>
      </c>
      <c r="E25" s="4">
        <v>4</v>
      </c>
      <c r="F25" s="9">
        <v>16</v>
      </c>
      <c r="G25" s="4"/>
      <c r="H25" s="10">
        <v>0</v>
      </c>
      <c r="I25" s="12">
        <f t="shared" si="0"/>
        <v>1</v>
      </c>
      <c r="J25" s="14" t="s">
        <v>45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161</v>
      </c>
      <c r="D27" s="4">
        <f t="shared" si="1"/>
        <v>17</v>
      </c>
      <c r="E27" s="4">
        <f t="shared" si="1"/>
        <v>89</v>
      </c>
      <c r="F27" s="18">
        <f t="shared" si="1"/>
        <v>267</v>
      </c>
      <c r="G27" s="16">
        <f t="shared" si="1"/>
        <v>0</v>
      </c>
      <c r="H27" s="25">
        <f t="shared" si="1"/>
        <v>57</v>
      </c>
      <c r="I27" s="17">
        <f t="shared" si="0"/>
        <v>0.8240740740740741</v>
      </c>
      <c r="J27" s="22"/>
    </row>
    <row r="28" spans="1:10" ht="75" customHeight="1">
      <c r="A28" s="47" t="s">
        <v>83</v>
      </c>
      <c r="B28" s="47"/>
      <c r="C28" s="47"/>
      <c r="D28" s="47"/>
      <c r="E28" s="47"/>
      <c r="F28" s="48"/>
      <c r="G28" s="48"/>
      <c r="H28" s="48"/>
      <c r="I28" s="47"/>
      <c r="J28" s="49"/>
    </row>
    <row r="31" ht="16.5" hidden="1"/>
    <row r="32" spans="1:6" ht="55.5" customHeight="1">
      <c r="A32" s="29" t="s">
        <v>29</v>
      </c>
      <c r="B32" s="29"/>
      <c r="C32" s="29"/>
      <c r="D32" s="29"/>
      <c r="E32" s="29"/>
      <c r="F32" s="29"/>
    </row>
    <row r="36" ht="16.5" hidden="1"/>
  </sheetData>
  <sheetProtection/>
  <mergeCells count="14">
    <mergeCell ref="E4:E6"/>
    <mergeCell ref="F4:F6"/>
    <mergeCell ref="G4:G6"/>
    <mergeCell ref="H4:H6"/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2018-12-11T03:32:16Z</cp:lastPrinted>
  <dcterms:created xsi:type="dcterms:W3CDTF">1997-01-14T01:50:29Z</dcterms:created>
  <dcterms:modified xsi:type="dcterms:W3CDTF">2019-01-02T08:35:47Z</dcterms:modified>
  <cp:category/>
  <cp:version/>
  <cp:contentType/>
  <cp:contentStatus/>
</cp:coreProperties>
</file>