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firstSheet="6" activeTab="6"/>
  </bookViews>
  <sheets>
    <sheet name="107.10.04" sheetId="1" r:id="rId1"/>
    <sheet name="107.10.05" sheetId="2" r:id="rId2"/>
    <sheet name="107.10.08" sheetId="3" r:id="rId3"/>
    <sheet name="107.10.09" sheetId="4" r:id="rId4"/>
    <sheet name="107.10.11" sheetId="5" r:id="rId5"/>
    <sheet name="107.10.16" sheetId="6" r:id="rId6"/>
    <sheet name="108.03.21" sheetId="7" r:id="rId7"/>
  </sheets>
  <definedNames/>
  <calcPr fullCalcOnLoad="1"/>
</workbook>
</file>

<file path=xl/sharedStrings.xml><?xml version="1.0" encoding="utf-8"?>
<sst xmlns="http://schemas.openxmlformats.org/spreadsheetml/2006/main" count="392" uniqueCount="72">
  <si>
    <r>
      <t xml:space="preserve">         </t>
    </r>
    <r>
      <rPr>
        <sz val="11"/>
        <color indexed="8"/>
        <rFont val="新細明體"/>
        <family val="1"/>
      </rPr>
      <t>診斷類別</t>
    </r>
  </si>
  <si>
    <t>轉介人數</t>
  </si>
  <si>
    <t>配鏡矯正正常</t>
  </si>
  <si>
    <t>轉介就醫人數</t>
  </si>
  <si>
    <t>就醫診斷結果</t>
  </si>
  <si>
    <t>轉介就醫追蹤欄</t>
  </si>
  <si>
    <t>就</t>
  </si>
  <si>
    <t>未就醫座號</t>
  </si>
  <si>
    <r>
      <t xml:space="preserve">      </t>
    </r>
    <r>
      <rPr>
        <sz val="11"/>
        <color indexed="8"/>
        <rFont val="新細明體"/>
        <family val="1"/>
      </rPr>
      <t>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數</t>
    </r>
  </si>
  <si>
    <t>近視</t>
  </si>
  <si>
    <t>遠視</t>
  </si>
  <si>
    <t>散光</t>
  </si>
  <si>
    <t>弱視</t>
  </si>
  <si>
    <t>其他</t>
  </si>
  <si>
    <t>近視併散光</t>
  </si>
  <si>
    <t>遠視併散光</t>
  </si>
  <si>
    <t>全盲</t>
  </si>
  <si>
    <t>已</t>
  </si>
  <si>
    <t>未</t>
  </si>
  <si>
    <t>點</t>
  </si>
  <si>
    <t>遮眼治療</t>
  </si>
  <si>
    <t>配</t>
  </si>
  <si>
    <t>定期檢查</t>
  </si>
  <si>
    <t>醫</t>
  </si>
  <si>
    <t>眼</t>
  </si>
  <si>
    <t>鏡</t>
  </si>
  <si>
    <t>率</t>
  </si>
  <si>
    <r>
      <t xml:space="preserve">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級</t>
    </r>
  </si>
  <si>
    <t>藥</t>
  </si>
  <si>
    <t xml:space="preserve">   </t>
  </si>
  <si>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</si>
  <si>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 </t>
  </si>
  <si>
    <t xml:space="preserve">                 </t>
  </si>
  <si>
    <t xml:space="preserve">               </t>
  </si>
  <si>
    <r>
      <t xml:space="preserve"> </t>
    </r>
    <r>
      <rPr>
        <sz val="12"/>
        <color indexed="8"/>
        <rFont val="細明體"/>
        <family val="3"/>
      </rPr>
      <t>製表：</t>
    </r>
    <r>
      <rPr>
        <sz val="12"/>
        <color indexed="8"/>
        <rFont val="Times New Roman"/>
        <family val="1"/>
      </rPr>
      <t xml:space="preserve">                             </t>
    </r>
  </si>
  <si>
    <t xml:space="preserve">            </t>
  </si>
  <si>
    <r>
      <t xml:space="preserve">               </t>
    </r>
    <r>
      <rPr>
        <sz val="12"/>
        <color indexed="8"/>
        <rFont val="Times New Roman"/>
        <family val="1"/>
      </rPr>
      <t xml:space="preserve">                              </t>
    </r>
  </si>
  <si>
    <t>◎</t>
  </si>
  <si>
    <t>統計日期﹕107.10.04</t>
  </si>
  <si>
    <t>◎</t>
  </si>
  <si>
    <t>4.13.16.18.21.26</t>
  </si>
  <si>
    <t>3.6.19.20</t>
  </si>
  <si>
    <t>1.9.15</t>
  </si>
  <si>
    <t>2.7.13.15.17.21</t>
  </si>
  <si>
    <t>5.8.12.18.24</t>
  </si>
  <si>
    <t>6.12.19.23</t>
  </si>
  <si>
    <t>2.7.9.24.26</t>
  </si>
  <si>
    <t xml:space="preserve">  製表：余馨庭                   體衛組長： 劉德旺                   學務主任：吳其洲                校長：方智明</t>
  </si>
  <si>
    <t>統計日期﹕107.10.05</t>
  </si>
  <si>
    <t>統計日期﹕107.10.08</t>
  </si>
  <si>
    <t>6.19.20</t>
  </si>
  <si>
    <t>6.12.23</t>
  </si>
  <si>
    <t>(16人)</t>
  </si>
  <si>
    <t>統計日期﹕107.10.09</t>
  </si>
  <si>
    <t>4.6.7.14.24.25</t>
  </si>
  <si>
    <t>13.16.18.26</t>
  </si>
  <si>
    <t>統計日期﹕107.10.11</t>
  </si>
  <si>
    <t>2.7.24.26</t>
  </si>
  <si>
    <t>花蓮縣花蓮市明廉國民小學107學年度第一學期學童視力就醫追蹤統計表</t>
  </si>
  <si>
    <t>統計日期﹕107.10.16</t>
  </si>
  <si>
    <t>7.13.15.17.21</t>
  </si>
  <si>
    <t>5.8.11.18.24</t>
  </si>
  <si>
    <t xml:space="preserve">  製表：  余馨庭                  體衛組長：劉德旺                學務主任：吳其洲                     校長：方智明</t>
  </si>
  <si>
    <t>花蓮縣花蓮市明廉國民小學107學年度第二學期學童視力就醫追蹤統計表</t>
  </si>
  <si>
    <t xml:space="preserve">                                      統計日期﹕108.03.21</t>
  </si>
  <si>
    <t>1.8.9.19</t>
  </si>
  <si>
    <t>2.6.11.18</t>
  </si>
  <si>
    <t>5.19.20.23</t>
  </si>
  <si>
    <t>12.16.21</t>
  </si>
  <si>
    <t>3.5.7.8.15.17.20</t>
  </si>
  <si>
    <t>7.15.20.21.24.26</t>
  </si>
  <si>
    <t>6.7.14.17.24.25.28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</si>
</sst>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3\-\1"/>
    <numFmt numFmtId="185" formatCode="\3\-\2"/>
    <numFmt numFmtId="186" formatCode="\3\-\3"/>
    <numFmt numFmtId="187" formatCode="\3\-\4"/>
    <numFmt numFmtId="188" formatCode="\4\-\1"/>
    <numFmt numFmtId="189" formatCode="\4\-\2"/>
    <numFmt numFmtId="190" formatCode="\4\-\3"/>
    <numFmt numFmtId="191" formatCode="\4\-\4"/>
    <numFmt numFmtId="192" formatCode="\5\-\1"/>
    <numFmt numFmtId="193" formatCode="\5\-\2"/>
    <numFmt numFmtId="194" formatCode="\5\-\3"/>
    <numFmt numFmtId="195" formatCode="\6\-\1"/>
    <numFmt numFmtId="196" formatCode="\6\-\2"/>
    <numFmt numFmtId="197" formatCode="\6\-\3"/>
    <numFmt numFmtId="198" formatCode="0.00_ "/>
    <numFmt numFmtId="199" formatCode="\6\-\4"/>
    <numFmt numFmtId="200" formatCode="\5\-\4"/>
    <numFmt numFmtId="201" formatCode="0_ "/>
    <numFmt numFmtId="202" formatCode="0.0_ "/>
    <numFmt numFmtId="203" formatCode="0.0%"/>
  </numFmts>
  <fonts count="45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10"/>
      <name val="新細明體"/>
      <family val="1"/>
    </font>
    <font>
      <sz val="6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81" fontId="3" fillId="0" borderId="45" xfId="0" applyNumberFormat="1" applyFont="1" applyBorder="1" applyAlignment="1">
      <alignment horizontal="center"/>
    </xf>
    <xf numFmtId="182" fontId="3" fillId="0" borderId="45" xfId="0" applyNumberFormat="1" applyFont="1" applyBorder="1" applyAlignment="1">
      <alignment horizontal="center"/>
    </xf>
    <xf numFmtId="184" fontId="3" fillId="0" borderId="45" xfId="0" applyNumberFormat="1" applyFont="1" applyBorder="1" applyAlignment="1">
      <alignment horizontal="center"/>
    </xf>
    <xf numFmtId="185" fontId="3" fillId="0" borderId="45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189" fontId="3" fillId="0" borderId="45" xfId="0" applyNumberFormat="1" applyFont="1" applyBorder="1" applyAlignment="1">
      <alignment horizontal="center"/>
    </xf>
    <xf numFmtId="190" fontId="3" fillId="0" borderId="45" xfId="0" applyNumberFormat="1" applyFont="1" applyBorder="1" applyAlignment="1">
      <alignment horizontal="center"/>
    </xf>
    <xf numFmtId="192" fontId="3" fillId="0" borderId="45" xfId="0" applyNumberFormat="1" applyFont="1" applyBorder="1" applyAlignment="1">
      <alignment horizontal="center"/>
    </xf>
    <xf numFmtId="193" fontId="3" fillId="0" borderId="45" xfId="0" applyNumberFormat="1" applyFont="1" applyBorder="1" applyAlignment="1">
      <alignment horizontal="center"/>
    </xf>
    <xf numFmtId="194" fontId="3" fillId="0" borderId="45" xfId="0" applyNumberFormat="1" applyFont="1" applyBorder="1" applyAlignment="1">
      <alignment horizontal="center"/>
    </xf>
    <xf numFmtId="195" fontId="3" fillId="0" borderId="45" xfId="0" applyNumberFormat="1" applyFont="1" applyBorder="1" applyAlignment="1">
      <alignment horizontal="center"/>
    </xf>
    <xf numFmtId="196" fontId="3" fillId="0" borderId="45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8" fillId="0" borderId="0" xfId="0" applyFont="1" applyAlignment="1">
      <alignment/>
    </xf>
    <xf numFmtId="180" fontId="3" fillId="0" borderId="4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10" fillId="33" borderId="54" xfId="0" applyFont="1" applyFill="1" applyBorder="1" applyAlignment="1">
      <alignment horizontal="center"/>
    </xf>
    <xf numFmtId="186" fontId="3" fillId="0" borderId="45" xfId="0" applyNumberFormat="1" applyFont="1" applyBorder="1" applyAlignment="1">
      <alignment horizontal="center"/>
    </xf>
    <xf numFmtId="203" fontId="3" fillId="0" borderId="44" xfId="0" applyNumberFormat="1" applyFont="1" applyBorder="1" applyAlignment="1">
      <alignment horizontal="center" vertical="center"/>
    </xf>
    <xf numFmtId="203" fontId="3" fillId="0" borderId="21" xfId="0" applyNumberFormat="1" applyFont="1" applyBorder="1" applyAlignment="1">
      <alignment horizontal="center" vertical="center"/>
    </xf>
    <xf numFmtId="9" fontId="3" fillId="0" borderId="55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/>
    </xf>
    <xf numFmtId="191" fontId="3" fillId="0" borderId="45" xfId="0" applyNumberFormat="1" applyFont="1" applyBorder="1" applyAlignment="1">
      <alignment horizontal="center"/>
    </xf>
    <xf numFmtId="197" fontId="3" fillId="0" borderId="45" xfId="0" applyNumberFormat="1" applyFont="1" applyBorder="1" applyAlignment="1">
      <alignment horizontal="center"/>
    </xf>
    <xf numFmtId="198" fontId="3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1" fillId="0" borderId="0" xfId="0" applyFont="1" applyAlignment="1">
      <alignment/>
    </xf>
    <xf numFmtId="203" fontId="3" fillId="0" borderId="55" xfId="0" applyNumberFormat="1" applyFont="1" applyBorder="1" applyAlignment="1">
      <alignment horizontal="center" vertical="center"/>
    </xf>
    <xf numFmtId="198" fontId="3" fillId="0" borderId="35" xfId="0" applyNumberFormat="1" applyFont="1" applyBorder="1" applyAlignment="1">
      <alignment horizontal="center"/>
    </xf>
    <xf numFmtId="0" fontId="3" fillId="0" borderId="46" xfId="0" applyFont="1" applyBorder="1" applyAlignment="1">
      <alignment horizontal="left" vertical="center"/>
    </xf>
    <xf numFmtId="0" fontId="44" fillId="0" borderId="46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39" xfId="0" applyFont="1" applyBorder="1" applyAlignment="1">
      <alignment/>
    </xf>
    <xf numFmtId="0" fontId="6" fillId="0" borderId="56" xfId="0" applyFont="1" applyBorder="1" applyAlignment="1">
      <alignment/>
    </xf>
    <xf numFmtId="0" fontId="3" fillId="0" borderId="3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20" fontId="8" fillId="0" borderId="0" xfId="0" applyNumberFormat="1" applyFont="1" applyAlignment="1">
      <alignment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textRotation="255" shrinkToFit="1"/>
    </xf>
    <xf numFmtId="0" fontId="3" fillId="0" borderId="60" xfId="0" applyFont="1" applyBorder="1" applyAlignment="1">
      <alignment shrinkToFit="1"/>
    </xf>
    <xf numFmtId="0" fontId="3" fillId="0" borderId="61" xfId="0" applyFont="1" applyBorder="1" applyAlignment="1">
      <alignment shrinkToFit="1"/>
    </xf>
    <xf numFmtId="0" fontId="4" fillId="0" borderId="39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64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65" xfId="0" applyFont="1" applyBorder="1" applyAlignment="1">
      <alignment horizontal="center" vertical="top" textRotation="255"/>
    </xf>
    <xf numFmtId="0" fontId="7" fillId="0" borderId="66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67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center" vertical="top" textRotation="255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53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382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239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G11" sqref="G11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14" customFormat="1" ht="20.25" customHeight="1">
      <c r="A1" s="113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114" customFormat="1" ht="37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5" t="s">
        <v>38</v>
      </c>
      <c r="R3" s="115"/>
      <c r="S3" s="115"/>
      <c r="T3" s="115"/>
      <c r="U3" s="115"/>
      <c r="V3" s="115"/>
    </row>
    <row r="4" spans="1:22" ht="21" customHeight="1" thickBot="1" thickTop="1">
      <c r="A4" s="4" t="s">
        <v>0</v>
      </c>
      <c r="B4" s="116" t="s">
        <v>1</v>
      </c>
      <c r="C4" s="119" t="s">
        <v>2</v>
      </c>
      <c r="D4" s="122" t="s">
        <v>3</v>
      </c>
      <c r="E4" s="125" t="s">
        <v>4</v>
      </c>
      <c r="F4" s="126"/>
      <c r="G4" s="126"/>
      <c r="H4" s="126"/>
      <c r="I4" s="126"/>
      <c r="J4" s="126"/>
      <c r="K4" s="126"/>
      <c r="L4" s="126"/>
      <c r="M4" s="127"/>
      <c r="N4" s="5"/>
      <c r="O4" s="128" t="s">
        <v>5</v>
      </c>
      <c r="P4" s="129"/>
      <c r="Q4" s="129"/>
      <c r="R4" s="129"/>
      <c r="S4" s="129"/>
      <c r="T4" s="130"/>
      <c r="U4" s="68" t="s">
        <v>6</v>
      </c>
      <c r="V4" s="110" t="s">
        <v>7</v>
      </c>
    </row>
    <row r="5" spans="1:22" ht="26.25" customHeight="1" thickTop="1">
      <c r="A5" s="7" t="s">
        <v>8</v>
      </c>
      <c r="B5" s="117"/>
      <c r="C5" s="120"/>
      <c r="D5" s="123"/>
      <c r="E5" s="100" t="s">
        <v>9</v>
      </c>
      <c r="F5" s="90" t="s">
        <v>10</v>
      </c>
      <c r="G5" s="90" t="s">
        <v>11</v>
      </c>
      <c r="H5" s="87" t="s">
        <v>12</v>
      </c>
      <c r="I5" s="90" t="s">
        <v>13</v>
      </c>
      <c r="J5" s="103" t="s">
        <v>14</v>
      </c>
      <c r="K5" s="103" t="s">
        <v>15</v>
      </c>
      <c r="L5" s="90" t="s">
        <v>16</v>
      </c>
      <c r="M5" s="104"/>
      <c r="N5" s="8"/>
      <c r="O5" s="9" t="s">
        <v>17</v>
      </c>
      <c r="P5" s="10" t="s">
        <v>18</v>
      </c>
      <c r="Q5" s="6" t="s">
        <v>19</v>
      </c>
      <c r="R5" s="107" t="s">
        <v>20</v>
      </c>
      <c r="S5" s="11" t="s">
        <v>21</v>
      </c>
      <c r="T5" s="97" t="s">
        <v>22</v>
      </c>
      <c r="U5" s="69" t="s">
        <v>23</v>
      </c>
      <c r="V5" s="111"/>
    </row>
    <row r="6" spans="1:22" ht="17.25" customHeight="1">
      <c r="A6" s="7"/>
      <c r="B6" s="117"/>
      <c r="C6" s="120"/>
      <c r="D6" s="123"/>
      <c r="E6" s="101"/>
      <c r="F6" s="91"/>
      <c r="G6" s="91"/>
      <c r="H6" s="88"/>
      <c r="I6" s="91"/>
      <c r="J6" s="91"/>
      <c r="K6" s="91"/>
      <c r="L6" s="91"/>
      <c r="M6" s="105"/>
      <c r="N6" s="8"/>
      <c r="O6" s="12" t="s">
        <v>6</v>
      </c>
      <c r="P6" s="13" t="s">
        <v>6</v>
      </c>
      <c r="Q6" s="14" t="s">
        <v>24</v>
      </c>
      <c r="R6" s="108"/>
      <c r="S6" s="15" t="s">
        <v>25</v>
      </c>
      <c r="T6" s="98"/>
      <c r="U6" s="70" t="s">
        <v>26</v>
      </c>
      <c r="V6" s="111"/>
    </row>
    <row r="7" spans="1:22" ht="34.5" customHeight="1" thickBot="1">
      <c r="A7" s="16" t="s">
        <v>27</v>
      </c>
      <c r="B7" s="118"/>
      <c r="C7" s="121"/>
      <c r="D7" s="124"/>
      <c r="E7" s="102"/>
      <c r="F7" s="92"/>
      <c r="G7" s="92"/>
      <c r="H7" s="89"/>
      <c r="I7" s="92"/>
      <c r="J7" s="92"/>
      <c r="K7" s="92"/>
      <c r="L7" s="92"/>
      <c r="M7" s="106"/>
      <c r="N7" s="17"/>
      <c r="O7" s="18" t="s">
        <v>23</v>
      </c>
      <c r="P7" s="13" t="s">
        <v>23</v>
      </c>
      <c r="Q7" s="19" t="s">
        <v>28</v>
      </c>
      <c r="R7" s="109"/>
      <c r="S7" s="20"/>
      <c r="T7" s="99"/>
      <c r="U7" s="71" t="s">
        <v>29</v>
      </c>
      <c r="V7" s="112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2</v>
      </c>
      <c r="P11" s="39">
        <v>1</v>
      </c>
      <c r="Q11" s="40">
        <v>2</v>
      </c>
      <c r="R11" s="40"/>
      <c r="S11" s="41"/>
      <c r="T11" s="42"/>
      <c r="U11" s="43">
        <v>0.666</v>
      </c>
      <c r="V11" s="45">
        <v>6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39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39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3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4</v>
      </c>
      <c r="P17" s="39">
        <v>4</v>
      </c>
      <c r="Q17" s="40">
        <v>4</v>
      </c>
      <c r="R17" s="40"/>
      <c r="S17" s="41"/>
      <c r="T17" s="42"/>
      <c r="U17" s="43">
        <v>0.5</v>
      </c>
      <c r="V17" s="32" t="s">
        <v>41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39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2</v>
      </c>
      <c r="K21" s="37"/>
      <c r="L21" s="46"/>
      <c r="M21" s="35"/>
      <c r="N21" s="38"/>
      <c r="O21" s="24">
        <v>4</v>
      </c>
      <c r="P21" s="39">
        <v>3</v>
      </c>
      <c r="Q21" s="40"/>
      <c r="R21" s="40"/>
      <c r="S21" s="41">
        <v>4</v>
      </c>
      <c r="T21" s="42"/>
      <c r="U21" s="74">
        <v>0.571</v>
      </c>
      <c r="V21" s="45" t="s">
        <v>42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5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9</v>
      </c>
      <c r="P25" s="39">
        <v>4</v>
      </c>
      <c r="Q25" s="40">
        <v>5</v>
      </c>
      <c r="R25" s="40"/>
      <c r="S25" s="41">
        <v>4</v>
      </c>
      <c r="T25" s="42"/>
      <c r="U25" s="74">
        <v>0.692</v>
      </c>
      <c r="V25" s="45" t="s">
        <v>45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/>
      <c r="H26" s="37"/>
      <c r="I26" s="37"/>
      <c r="J26" s="37"/>
      <c r="K26" s="37"/>
      <c r="L26" s="46"/>
      <c r="M26" s="35"/>
      <c r="N26" s="38"/>
      <c r="O26" s="24">
        <v>0</v>
      </c>
      <c r="P26" s="39">
        <v>16</v>
      </c>
      <c r="Q26" s="40"/>
      <c r="R26" s="40"/>
      <c r="S26" s="41"/>
      <c r="T26" s="42"/>
      <c r="U26" s="74">
        <v>0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45</v>
      </c>
      <c r="F28" s="62">
        <f t="shared" si="0"/>
        <v>0</v>
      </c>
      <c r="G28" s="62">
        <f t="shared" si="0"/>
        <v>6</v>
      </c>
      <c r="H28" s="62">
        <f t="shared" si="0"/>
        <v>4</v>
      </c>
      <c r="I28" s="62">
        <f t="shared" si="0"/>
        <v>2</v>
      </c>
      <c r="J28" s="62">
        <f t="shared" si="0"/>
        <v>27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90</v>
      </c>
      <c r="P28" s="72">
        <f t="shared" si="0"/>
        <v>60</v>
      </c>
      <c r="Q28" s="64">
        <f t="shared" si="0"/>
        <v>48</v>
      </c>
      <c r="R28" s="62">
        <f t="shared" si="0"/>
        <v>2</v>
      </c>
      <c r="S28" s="62">
        <f t="shared" si="0"/>
        <v>36</v>
      </c>
      <c r="T28" s="63">
        <f t="shared" si="0"/>
        <v>4</v>
      </c>
      <c r="U28" s="75">
        <f>AVERAGE(O28/D28)</f>
        <v>0.6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5" t="s">
        <v>32</v>
      </c>
      <c r="E31" s="93"/>
      <c r="F31" s="93"/>
      <c r="G31" s="93"/>
      <c r="H31" s="93"/>
      <c r="I31" s="95"/>
      <c r="J31" s="93"/>
      <c r="K31" s="93"/>
      <c r="L31" s="93"/>
      <c r="M31" s="93"/>
      <c r="N31" s="93"/>
      <c r="O31" s="93"/>
      <c r="P31" s="93"/>
      <c r="Q31" s="95" t="s">
        <v>33</v>
      </c>
      <c r="R31" s="93"/>
      <c r="S31" s="93"/>
      <c r="T31" s="93"/>
      <c r="U31" s="93"/>
      <c r="V31" s="93"/>
    </row>
    <row r="32" s="94" customFormat="1" ht="81" customHeight="1">
      <c r="A32" s="93" t="s">
        <v>47</v>
      </c>
    </row>
    <row r="33" spans="1:22" ht="19.5" customHeight="1" hidden="1">
      <c r="A33" s="95" t="s">
        <v>34</v>
      </c>
      <c r="B33" s="93"/>
      <c r="C33" s="93"/>
      <c r="D33" s="93"/>
      <c r="E33" s="93"/>
      <c r="F33" s="93"/>
      <c r="G33" s="93"/>
      <c r="H33" s="93"/>
      <c r="I33" s="96" t="s">
        <v>35</v>
      </c>
      <c r="J33" s="93"/>
      <c r="K33" s="93"/>
      <c r="L33" s="93"/>
      <c r="M33" s="93"/>
      <c r="N33" s="93"/>
      <c r="O33" s="93"/>
      <c r="P33" s="93"/>
      <c r="Q33" s="95" t="s">
        <v>36</v>
      </c>
      <c r="R33" s="93"/>
      <c r="S33" s="93"/>
      <c r="T33" s="93"/>
      <c r="U33" s="93"/>
      <c r="V33" s="93"/>
    </row>
  </sheetData>
  <sheetProtection/>
  <mergeCells count="26">
    <mergeCell ref="G5:G7"/>
    <mergeCell ref="I5:I7"/>
    <mergeCell ref="J5:J7"/>
    <mergeCell ref="A1:IV2"/>
    <mergeCell ref="Q3:V3"/>
    <mergeCell ref="B4:B7"/>
    <mergeCell ref="C4:C7"/>
    <mergeCell ref="D4:D7"/>
    <mergeCell ref="E4:M4"/>
    <mergeCell ref="O4:T4"/>
    <mergeCell ref="Q31:V31"/>
    <mergeCell ref="K5:K7"/>
    <mergeCell ref="L5:L7"/>
    <mergeCell ref="M5:M7"/>
    <mergeCell ref="R5:R7"/>
    <mergeCell ref="V4:V7"/>
    <mergeCell ref="H5:H7"/>
    <mergeCell ref="F5:F7"/>
    <mergeCell ref="A32:IV32"/>
    <mergeCell ref="A33:H33"/>
    <mergeCell ref="I33:P33"/>
    <mergeCell ref="Q33:V33"/>
    <mergeCell ref="T5:T7"/>
    <mergeCell ref="E5:E7"/>
    <mergeCell ref="D31:H31"/>
    <mergeCell ref="I31:P3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14" customFormat="1" ht="20.25" customHeight="1">
      <c r="A1" s="113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114" customFormat="1" ht="37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5" t="s">
        <v>48</v>
      </c>
      <c r="R3" s="115"/>
      <c r="S3" s="115"/>
      <c r="T3" s="115"/>
      <c r="U3" s="115"/>
      <c r="V3" s="115"/>
    </row>
    <row r="4" spans="1:22" ht="21" customHeight="1" thickBot="1" thickTop="1">
      <c r="A4" s="4" t="s">
        <v>0</v>
      </c>
      <c r="B4" s="116" t="s">
        <v>1</v>
      </c>
      <c r="C4" s="119" t="s">
        <v>2</v>
      </c>
      <c r="D4" s="122" t="s">
        <v>3</v>
      </c>
      <c r="E4" s="125" t="s">
        <v>4</v>
      </c>
      <c r="F4" s="126"/>
      <c r="G4" s="126"/>
      <c r="H4" s="126"/>
      <c r="I4" s="126"/>
      <c r="J4" s="126"/>
      <c r="K4" s="126"/>
      <c r="L4" s="126"/>
      <c r="M4" s="127"/>
      <c r="N4" s="5"/>
      <c r="O4" s="128" t="s">
        <v>5</v>
      </c>
      <c r="P4" s="129"/>
      <c r="Q4" s="129"/>
      <c r="R4" s="129"/>
      <c r="S4" s="129"/>
      <c r="T4" s="130"/>
      <c r="U4" s="68" t="s">
        <v>6</v>
      </c>
      <c r="V4" s="110" t="s">
        <v>7</v>
      </c>
    </row>
    <row r="5" spans="1:22" ht="26.25" customHeight="1" thickTop="1">
      <c r="A5" s="7" t="s">
        <v>8</v>
      </c>
      <c r="B5" s="117"/>
      <c r="C5" s="120"/>
      <c r="D5" s="123"/>
      <c r="E5" s="100" t="s">
        <v>9</v>
      </c>
      <c r="F5" s="90" t="s">
        <v>10</v>
      </c>
      <c r="G5" s="90" t="s">
        <v>11</v>
      </c>
      <c r="H5" s="87" t="s">
        <v>12</v>
      </c>
      <c r="I5" s="90" t="s">
        <v>13</v>
      </c>
      <c r="J5" s="103" t="s">
        <v>14</v>
      </c>
      <c r="K5" s="103" t="s">
        <v>15</v>
      </c>
      <c r="L5" s="90" t="s">
        <v>16</v>
      </c>
      <c r="M5" s="104"/>
      <c r="N5" s="8"/>
      <c r="O5" s="9" t="s">
        <v>17</v>
      </c>
      <c r="P5" s="10" t="s">
        <v>18</v>
      </c>
      <c r="Q5" s="6" t="s">
        <v>19</v>
      </c>
      <c r="R5" s="107" t="s">
        <v>20</v>
      </c>
      <c r="S5" s="11" t="s">
        <v>21</v>
      </c>
      <c r="T5" s="97" t="s">
        <v>22</v>
      </c>
      <c r="U5" s="69" t="s">
        <v>23</v>
      </c>
      <c r="V5" s="111"/>
    </row>
    <row r="6" spans="1:22" ht="17.25" customHeight="1">
      <c r="A6" s="7"/>
      <c r="B6" s="117"/>
      <c r="C6" s="120"/>
      <c r="D6" s="123"/>
      <c r="E6" s="101"/>
      <c r="F6" s="91"/>
      <c r="G6" s="91"/>
      <c r="H6" s="88"/>
      <c r="I6" s="91"/>
      <c r="J6" s="91"/>
      <c r="K6" s="91"/>
      <c r="L6" s="91"/>
      <c r="M6" s="105"/>
      <c r="N6" s="8"/>
      <c r="O6" s="12" t="s">
        <v>6</v>
      </c>
      <c r="P6" s="13" t="s">
        <v>6</v>
      </c>
      <c r="Q6" s="14" t="s">
        <v>24</v>
      </c>
      <c r="R6" s="108"/>
      <c r="S6" s="15" t="s">
        <v>25</v>
      </c>
      <c r="T6" s="98"/>
      <c r="U6" s="70" t="s">
        <v>26</v>
      </c>
      <c r="V6" s="111"/>
    </row>
    <row r="7" spans="1:22" ht="34.5" customHeight="1" thickBot="1">
      <c r="A7" s="16" t="s">
        <v>27</v>
      </c>
      <c r="B7" s="118"/>
      <c r="C7" s="121"/>
      <c r="D7" s="124"/>
      <c r="E7" s="102"/>
      <c r="F7" s="92"/>
      <c r="G7" s="92"/>
      <c r="H7" s="89"/>
      <c r="I7" s="92"/>
      <c r="J7" s="92"/>
      <c r="K7" s="92"/>
      <c r="L7" s="92"/>
      <c r="M7" s="106"/>
      <c r="N7" s="17"/>
      <c r="O7" s="18" t="s">
        <v>23</v>
      </c>
      <c r="P7" s="13" t="s">
        <v>23</v>
      </c>
      <c r="Q7" s="19" t="s">
        <v>28</v>
      </c>
      <c r="R7" s="109"/>
      <c r="S7" s="20"/>
      <c r="T7" s="99"/>
      <c r="U7" s="71" t="s">
        <v>29</v>
      </c>
      <c r="V7" s="112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3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4</v>
      </c>
      <c r="P17" s="39">
        <v>4</v>
      </c>
      <c r="Q17" s="40">
        <v>4</v>
      </c>
      <c r="R17" s="40"/>
      <c r="S17" s="41"/>
      <c r="T17" s="42"/>
      <c r="U17" s="43">
        <v>0.5</v>
      </c>
      <c r="V17" s="32" t="s">
        <v>41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2</v>
      </c>
      <c r="K21" s="37"/>
      <c r="L21" s="46"/>
      <c r="M21" s="35"/>
      <c r="N21" s="38"/>
      <c r="O21" s="24">
        <v>4</v>
      </c>
      <c r="P21" s="39">
        <v>3</v>
      </c>
      <c r="Q21" s="40"/>
      <c r="R21" s="40"/>
      <c r="S21" s="41">
        <v>4</v>
      </c>
      <c r="T21" s="42"/>
      <c r="U21" s="74">
        <v>0.571</v>
      </c>
      <c r="V21" s="45" t="s">
        <v>42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5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9</v>
      </c>
      <c r="P25" s="39">
        <v>4</v>
      </c>
      <c r="Q25" s="40">
        <v>5</v>
      </c>
      <c r="R25" s="40"/>
      <c r="S25" s="41">
        <v>4</v>
      </c>
      <c r="T25" s="42"/>
      <c r="U25" s="74">
        <v>0.692</v>
      </c>
      <c r="V25" s="45" t="s">
        <v>45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/>
      <c r="H26" s="37"/>
      <c r="I26" s="37"/>
      <c r="J26" s="37"/>
      <c r="K26" s="37"/>
      <c r="L26" s="46"/>
      <c r="M26" s="35"/>
      <c r="N26" s="38"/>
      <c r="O26" s="24">
        <v>0</v>
      </c>
      <c r="P26" s="39">
        <v>16</v>
      </c>
      <c r="Q26" s="40"/>
      <c r="R26" s="40"/>
      <c r="S26" s="41"/>
      <c r="T26" s="42"/>
      <c r="U26" s="74">
        <v>0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46</v>
      </c>
      <c r="F28" s="62">
        <f t="shared" si="0"/>
        <v>0</v>
      </c>
      <c r="G28" s="62">
        <f t="shared" si="0"/>
        <v>6</v>
      </c>
      <c r="H28" s="62">
        <f t="shared" si="0"/>
        <v>4</v>
      </c>
      <c r="I28" s="62">
        <f t="shared" si="0"/>
        <v>2</v>
      </c>
      <c r="J28" s="62">
        <f t="shared" si="0"/>
        <v>27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91</v>
      </c>
      <c r="P28" s="72">
        <f t="shared" si="0"/>
        <v>59</v>
      </c>
      <c r="Q28" s="64">
        <f t="shared" si="0"/>
        <v>49</v>
      </c>
      <c r="R28" s="62">
        <f t="shared" si="0"/>
        <v>2</v>
      </c>
      <c r="S28" s="62">
        <f t="shared" si="0"/>
        <v>36</v>
      </c>
      <c r="T28" s="63">
        <f t="shared" si="0"/>
        <v>4</v>
      </c>
      <c r="U28" s="75">
        <f>AVERAGE(O28/D28)</f>
        <v>0.6066666666666667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5" t="s">
        <v>32</v>
      </c>
      <c r="E31" s="93"/>
      <c r="F31" s="93"/>
      <c r="G31" s="93"/>
      <c r="H31" s="93"/>
      <c r="I31" s="95"/>
      <c r="J31" s="93"/>
      <c r="K31" s="93"/>
      <c r="L31" s="93"/>
      <c r="M31" s="93"/>
      <c r="N31" s="93"/>
      <c r="O31" s="93"/>
      <c r="P31" s="93"/>
      <c r="Q31" s="95" t="s">
        <v>33</v>
      </c>
      <c r="R31" s="93"/>
      <c r="S31" s="93"/>
      <c r="T31" s="93"/>
      <c r="U31" s="93"/>
      <c r="V31" s="93"/>
    </row>
    <row r="32" s="94" customFormat="1" ht="81" customHeight="1">
      <c r="A32" s="93" t="s">
        <v>47</v>
      </c>
    </row>
    <row r="33" spans="1:22" ht="19.5" customHeight="1" hidden="1">
      <c r="A33" s="95" t="s">
        <v>34</v>
      </c>
      <c r="B33" s="93"/>
      <c r="C33" s="93"/>
      <c r="D33" s="93"/>
      <c r="E33" s="93"/>
      <c r="F33" s="93"/>
      <c r="G33" s="93"/>
      <c r="H33" s="93"/>
      <c r="I33" s="96" t="s">
        <v>35</v>
      </c>
      <c r="J33" s="93"/>
      <c r="K33" s="93"/>
      <c r="L33" s="93"/>
      <c r="M33" s="93"/>
      <c r="N33" s="93"/>
      <c r="O33" s="93"/>
      <c r="P33" s="93"/>
      <c r="Q33" s="95" t="s">
        <v>36</v>
      </c>
      <c r="R33" s="93"/>
      <c r="S33" s="93"/>
      <c r="T33" s="93"/>
      <c r="U33" s="93"/>
      <c r="V33" s="93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14" customFormat="1" ht="20.25" customHeight="1">
      <c r="A1" s="113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114" customFormat="1" ht="37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5" t="s">
        <v>49</v>
      </c>
      <c r="R3" s="115"/>
      <c r="S3" s="115"/>
      <c r="T3" s="115"/>
      <c r="U3" s="115"/>
      <c r="V3" s="115"/>
    </row>
    <row r="4" spans="1:22" ht="21" customHeight="1" thickBot="1" thickTop="1">
      <c r="A4" s="4" t="s">
        <v>0</v>
      </c>
      <c r="B4" s="116" t="s">
        <v>1</v>
      </c>
      <c r="C4" s="119" t="s">
        <v>2</v>
      </c>
      <c r="D4" s="122" t="s">
        <v>3</v>
      </c>
      <c r="E4" s="125" t="s">
        <v>4</v>
      </c>
      <c r="F4" s="126"/>
      <c r="G4" s="126"/>
      <c r="H4" s="126"/>
      <c r="I4" s="126"/>
      <c r="J4" s="126"/>
      <c r="K4" s="126"/>
      <c r="L4" s="126"/>
      <c r="M4" s="127"/>
      <c r="N4" s="5"/>
      <c r="O4" s="128" t="s">
        <v>5</v>
      </c>
      <c r="P4" s="129"/>
      <c r="Q4" s="129"/>
      <c r="R4" s="129"/>
      <c r="S4" s="129"/>
      <c r="T4" s="130"/>
      <c r="U4" s="68" t="s">
        <v>6</v>
      </c>
      <c r="V4" s="110" t="s">
        <v>7</v>
      </c>
    </row>
    <row r="5" spans="1:22" ht="26.25" customHeight="1" thickTop="1">
      <c r="A5" s="7" t="s">
        <v>8</v>
      </c>
      <c r="B5" s="117"/>
      <c r="C5" s="120"/>
      <c r="D5" s="123"/>
      <c r="E5" s="100" t="s">
        <v>9</v>
      </c>
      <c r="F5" s="90" t="s">
        <v>10</v>
      </c>
      <c r="G5" s="90" t="s">
        <v>11</v>
      </c>
      <c r="H5" s="87" t="s">
        <v>12</v>
      </c>
      <c r="I5" s="90" t="s">
        <v>13</v>
      </c>
      <c r="J5" s="103" t="s">
        <v>14</v>
      </c>
      <c r="K5" s="103" t="s">
        <v>15</v>
      </c>
      <c r="L5" s="90" t="s">
        <v>16</v>
      </c>
      <c r="M5" s="104"/>
      <c r="N5" s="8"/>
      <c r="O5" s="9" t="s">
        <v>17</v>
      </c>
      <c r="P5" s="10" t="s">
        <v>18</v>
      </c>
      <c r="Q5" s="6" t="s">
        <v>19</v>
      </c>
      <c r="R5" s="107" t="s">
        <v>20</v>
      </c>
      <c r="S5" s="11" t="s">
        <v>21</v>
      </c>
      <c r="T5" s="97" t="s">
        <v>22</v>
      </c>
      <c r="U5" s="69" t="s">
        <v>23</v>
      </c>
      <c r="V5" s="111"/>
    </row>
    <row r="6" spans="1:22" ht="17.25" customHeight="1">
      <c r="A6" s="7"/>
      <c r="B6" s="117"/>
      <c r="C6" s="120"/>
      <c r="D6" s="123"/>
      <c r="E6" s="101"/>
      <c r="F6" s="91"/>
      <c r="G6" s="91"/>
      <c r="H6" s="88"/>
      <c r="I6" s="91"/>
      <c r="J6" s="91"/>
      <c r="K6" s="91"/>
      <c r="L6" s="91"/>
      <c r="M6" s="105"/>
      <c r="N6" s="8"/>
      <c r="O6" s="12" t="s">
        <v>6</v>
      </c>
      <c r="P6" s="13" t="s">
        <v>6</v>
      </c>
      <c r="Q6" s="14" t="s">
        <v>24</v>
      </c>
      <c r="R6" s="108"/>
      <c r="S6" s="15" t="s">
        <v>25</v>
      </c>
      <c r="T6" s="98"/>
      <c r="U6" s="70" t="s">
        <v>26</v>
      </c>
      <c r="V6" s="111"/>
    </row>
    <row r="7" spans="1:22" ht="34.5" customHeight="1" thickBot="1">
      <c r="A7" s="16" t="s">
        <v>27</v>
      </c>
      <c r="B7" s="118"/>
      <c r="C7" s="121"/>
      <c r="D7" s="124"/>
      <c r="E7" s="102"/>
      <c r="F7" s="92"/>
      <c r="G7" s="92"/>
      <c r="H7" s="89"/>
      <c r="I7" s="92"/>
      <c r="J7" s="92"/>
      <c r="K7" s="92"/>
      <c r="L7" s="92"/>
      <c r="M7" s="106"/>
      <c r="N7" s="17"/>
      <c r="O7" s="18" t="s">
        <v>23</v>
      </c>
      <c r="P7" s="13" t="s">
        <v>23</v>
      </c>
      <c r="Q7" s="19" t="s">
        <v>28</v>
      </c>
      <c r="R7" s="109"/>
      <c r="S7" s="20"/>
      <c r="T7" s="99"/>
      <c r="U7" s="71" t="s">
        <v>29</v>
      </c>
      <c r="V7" s="112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4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5</v>
      </c>
      <c r="P17" s="39">
        <v>3</v>
      </c>
      <c r="Q17" s="40">
        <v>4</v>
      </c>
      <c r="R17" s="40"/>
      <c r="S17" s="41"/>
      <c r="T17" s="42">
        <v>1</v>
      </c>
      <c r="U17" s="43">
        <v>0.625</v>
      </c>
      <c r="V17" s="32" t="s">
        <v>50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6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10</v>
      </c>
      <c r="P25" s="39">
        <v>3</v>
      </c>
      <c r="Q25" s="40">
        <v>6</v>
      </c>
      <c r="R25" s="40"/>
      <c r="S25" s="41">
        <v>4</v>
      </c>
      <c r="T25" s="42"/>
      <c r="U25" s="74">
        <v>0.769</v>
      </c>
      <c r="V25" s="45" t="s">
        <v>51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>
        <v>1</v>
      </c>
      <c r="H26" s="37"/>
      <c r="I26" s="37"/>
      <c r="J26" s="37"/>
      <c r="K26" s="37"/>
      <c r="L26" s="46"/>
      <c r="M26" s="35"/>
      <c r="N26" s="38"/>
      <c r="O26" s="24">
        <v>1</v>
      </c>
      <c r="P26" s="39">
        <v>15</v>
      </c>
      <c r="Q26" s="40"/>
      <c r="R26" s="40"/>
      <c r="S26" s="41">
        <v>1</v>
      </c>
      <c r="T26" s="42"/>
      <c r="U26" s="74">
        <v>0.062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48</v>
      </c>
      <c r="F28" s="62">
        <f t="shared" si="0"/>
        <v>0</v>
      </c>
      <c r="G28" s="62">
        <f t="shared" si="0"/>
        <v>7</v>
      </c>
      <c r="H28" s="62">
        <f t="shared" si="0"/>
        <v>4</v>
      </c>
      <c r="I28" s="62">
        <f t="shared" si="0"/>
        <v>2</v>
      </c>
      <c r="J28" s="62">
        <f t="shared" si="0"/>
        <v>28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95</v>
      </c>
      <c r="P28" s="72">
        <f t="shared" si="0"/>
        <v>55</v>
      </c>
      <c r="Q28" s="64">
        <f t="shared" si="0"/>
        <v>50</v>
      </c>
      <c r="R28" s="62">
        <f t="shared" si="0"/>
        <v>2</v>
      </c>
      <c r="S28" s="62">
        <f t="shared" si="0"/>
        <v>38</v>
      </c>
      <c r="T28" s="63">
        <f t="shared" si="0"/>
        <v>5</v>
      </c>
      <c r="U28" s="75">
        <f>AVERAGE(O28/D28)</f>
        <v>0.6333333333333333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5" t="s">
        <v>32</v>
      </c>
      <c r="E31" s="93"/>
      <c r="F31" s="93"/>
      <c r="G31" s="93"/>
      <c r="H31" s="93"/>
      <c r="I31" s="95"/>
      <c r="J31" s="93"/>
      <c r="K31" s="93"/>
      <c r="L31" s="93"/>
      <c r="M31" s="93"/>
      <c r="N31" s="93"/>
      <c r="O31" s="93"/>
      <c r="P31" s="93"/>
      <c r="Q31" s="95" t="s">
        <v>33</v>
      </c>
      <c r="R31" s="93"/>
      <c r="S31" s="93"/>
      <c r="T31" s="93"/>
      <c r="U31" s="93"/>
      <c r="V31" s="93"/>
    </row>
    <row r="32" s="94" customFormat="1" ht="81" customHeight="1">
      <c r="A32" s="93" t="s">
        <v>47</v>
      </c>
    </row>
    <row r="33" spans="1:22" ht="19.5" customHeight="1" hidden="1">
      <c r="A33" s="95" t="s">
        <v>34</v>
      </c>
      <c r="B33" s="93"/>
      <c r="C33" s="93"/>
      <c r="D33" s="93"/>
      <c r="E33" s="93"/>
      <c r="F33" s="93"/>
      <c r="G33" s="93"/>
      <c r="H33" s="93"/>
      <c r="I33" s="96" t="s">
        <v>35</v>
      </c>
      <c r="J33" s="93"/>
      <c r="K33" s="93"/>
      <c r="L33" s="93"/>
      <c r="M33" s="93"/>
      <c r="N33" s="93"/>
      <c r="O33" s="93"/>
      <c r="P33" s="93"/>
      <c r="Q33" s="95" t="s">
        <v>36</v>
      </c>
      <c r="R33" s="93"/>
      <c r="S33" s="93"/>
      <c r="T33" s="93"/>
      <c r="U33" s="93"/>
      <c r="V33" s="93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G5" sqref="G5:G7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14" customFormat="1" ht="20.25" customHeight="1">
      <c r="A1" s="113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114" customFormat="1" ht="37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5" t="s">
        <v>53</v>
      </c>
      <c r="R3" s="115"/>
      <c r="S3" s="115"/>
      <c r="T3" s="115"/>
      <c r="U3" s="115"/>
      <c r="V3" s="115"/>
    </row>
    <row r="4" spans="1:22" ht="21" customHeight="1" thickBot="1" thickTop="1">
      <c r="A4" s="4" t="s">
        <v>0</v>
      </c>
      <c r="B4" s="116" t="s">
        <v>1</v>
      </c>
      <c r="C4" s="119" t="s">
        <v>2</v>
      </c>
      <c r="D4" s="122" t="s">
        <v>3</v>
      </c>
      <c r="E4" s="125" t="s">
        <v>4</v>
      </c>
      <c r="F4" s="126"/>
      <c r="G4" s="126"/>
      <c r="H4" s="126"/>
      <c r="I4" s="126"/>
      <c r="J4" s="126"/>
      <c r="K4" s="126"/>
      <c r="L4" s="126"/>
      <c r="M4" s="127"/>
      <c r="N4" s="5"/>
      <c r="O4" s="128" t="s">
        <v>5</v>
      </c>
      <c r="P4" s="129"/>
      <c r="Q4" s="129"/>
      <c r="R4" s="129"/>
      <c r="S4" s="129"/>
      <c r="T4" s="130"/>
      <c r="U4" s="68" t="s">
        <v>6</v>
      </c>
      <c r="V4" s="110" t="s">
        <v>7</v>
      </c>
    </row>
    <row r="5" spans="1:22" ht="26.25" customHeight="1" thickTop="1">
      <c r="A5" s="7" t="s">
        <v>8</v>
      </c>
      <c r="B5" s="117"/>
      <c r="C5" s="120"/>
      <c r="D5" s="123"/>
      <c r="E5" s="100" t="s">
        <v>9</v>
      </c>
      <c r="F5" s="90" t="s">
        <v>10</v>
      </c>
      <c r="G5" s="90" t="s">
        <v>11</v>
      </c>
      <c r="H5" s="87" t="s">
        <v>12</v>
      </c>
      <c r="I5" s="90" t="s">
        <v>13</v>
      </c>
      <c r="J5" s="103" t="s">
        <v>14</v>
      </c>
      <c r="K5" s="103" t="s">
        <v>15</v>
      </c>
      <c r="L5" s="90" t="s">
        <v>16</v>
      </c>
      <c r="M5" s="104"/>
      <c r="N5" s="8"/>
      <c r="O5" s="9" t="s">
        <v>17</v>
      </c>
      <c r="P5" s="10" t="s">
        <v>18</v>
      </c>
      <c r="Q5" s="6" t="s">
        <v>19</v>
      </c>
      <c r="R5" s="107" t="s">
        <v>20</v>
      </c>
      <c r="S5" s="11" t="s">
        <v>21</v>
      </c>
      <c r="T5" s="97" t="s">
        <v>22</v>
      </c>
      <c r="U5" s="69" t="s">
        <v>23</v>
      </c>
      <c r="V5" s="111"/>
    </row>
    <row r="6" spans="1:22" ht="17.25" customHeight="1">
      <c r="A6" s="7"/>
      <c r="B6" s="117"/>
      <c r="C6" s="120"/>
      <c r="D6" s="123"/>
      <c r="E6" s="101"/>
      <c r="F6" s="91"/>
      <c r="G6" s="91"/>
      <c r="H6" s="88"/>
      <c r="I6" s="91"/>
      <c r="J6" s="91"/>
      <c r="K6" s="91"/>
      <c r="L6" s="91"/>
      <c r="M6" s="105"/>
      <c r="N6" s="8"/>
      <c r="O6" s="12" t="s">
        <v>6</v>
      </c>
      <c r="P6" s="13" t="s">
        <v>6</v>
      </c>
      <c r="Q6" s="14" t="s">
        <v>24</v>
      </c>
      <c r="R6" s="108"/>
      <c r="S6" s="15" t="s">
        <v>25</v>
      </c>
      <c r="T6" s="98"/>
      <c r="U6" s="70" t="s">
        <v>26</v>
      </c>
      <c r="V6" s="111"/>
    </row>
    <row r="7" spans="1:22" ht="34.5" customHeight="1" thickBot="1">
      <c r="A7" s="16" t="s">
        <v>27</v>
      </c>
      <c r="B7" s="118"/>
      <c r="C7" s="121"/>
      <c r="D7" s="124"/>
      <c r="E7" s="102"/>
      <c r="F7" s="92"/>
      <c r="G7" s="92"/>
      <c r="H7" s="89"/>
      <c r="I7" s="92"/>
      <c r="J7" s="92"/>
      <c r="K7" s="92"/>
      <c r="L7" s="92"/>
      <c r="M7" s="106"/>
      <c r="N7" s="17"/>
      <c r="O7" s="18" t="s">
        <v>23</v>
      </c>
      <c r="P7" s="13" t="s">
        <v>23</v>
      </c>
      <c r="Q7" s="19" t="s">
        <v>28</v>
      </c>
      <c r="R7" s="109"/>
      <c r="S7" s="20"/>
      <c r="T7" s="99"/>
      <c r="U7" s="71" t="s">
        <v>29</v>
      </c>
      <c r="V7" s="112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55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32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11</v>
      </c>
      <c r="P25" s="39">
        <v>2</v>
      </c>
      <c r="Q25" s="40">
        <v>7</v>
      </c>
      <c r="R25" s="40"/>
      <c r="S25" s="41">
        <v>4</v>
      </c>
      <c r="T25" s="42"/>
      <c r="U25" s="74">
        <v>0.846</v>
      </c>
      <c r="V25" s="45">
        <v>12.23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56</v>
      </c>
      <c r="F28" s="62">
        <f t="shared" si="0"/>
        <v>0</v>
      </c>
      <c r="G28" s="62">
        <f t="shared" si="0"/>
        <v>7</v>
      </c>
      <c r="H28" s="62">
        <f t="shared" si="0"/>
        <v>5</v>
      </c>
      <c r="I28" s="62">
        <f t="shared" si="0"/>
        <v>2</v>
      </c>
      <c r="J28" s="62">
        <f t="shared" si="0"/>
        <v>33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109</v>
      </c>
      <c r="P28" s="72">
        <f t="shared" si="0"/>
        <v>41</v>
      </c>
      <c r="Q28" s="64">
        <f t="shared" si="0"/>
        <v>59</v>
      </c>
      <c r="R28" s="62">
        <f t="shared" si="0"/>
        <v>3</v>
      </c>
      <c r="S28" s="62">
        <f t="shared" si="0"/>
        <v>42</v>
      </c>
      <c r="T28" s="63">
        <f t="shared" si="0"/>
        <v>5</v>
      </c>
      <c r="U28" s="75">
        <f>AVERAGE(O28/D28)</f>
        <v>0.7266666666666667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5" t="s">
        <v>32</v>
      </c>
      <c r="E31" s="93"/>
      <c r="F31" s="93"/>
      <c r="G31" s="93"/>
      <c r="H31" s="93"/>
      <c r="I31" s="95"/>
      <c r="J31" s="93"/>
      <c r="K31" s="93"/>
      <c r="L31" s="93"/>
      <c r="M31" s="93"/>
      <c r="N31" s="93"/>
      <c r="O31" s="93"/>
      <c r="P31" s="93"/>
      <c r="Q31" s="95" t="s">
        <v>33</v>
      </c>
      <c r="R31" s="93"/>
      <c r="S31" s="93"/>
      <c r="T31" s="93"/>
      <c r="U31" s="93"/>
      <c r="V31" s="93"/>
    </row>
    <row r="32" s="94" customFormat="1" ht="81" customHeight="1">
      <c r="A32" s="93" t="s">
        <v>47</v>
      </c>
    </row>
    <row r="33" spans="1:22" ht="19.5" customHeight="1" hidden="1">
      <c r="A33" s="95" t="s">
        <v>34</v>
      </c>
      <c r="B33" s="93"/>
      <c r="C33" s="93"/>
      <c r="D33" s="93"/>
      <c r="E33" s="93"/>
      <c r="F33" s="93"/>
      <c r="G33" s="93"/>
      <c r="H33" s="93"/>
      <c r="I33" s="96" t="s">
        <v>35</v>
      </c>
      <c r="J33" s="93"/>
      <c r="K33" s="93"/>
      <c r="L33" s="93"/>
      <c r="M33" s="93"/>
      <c r="N33" s="93"/>
      <c r="O33" s="93"/>
      <c r="P33" s="93"/>
      <c r="Q33" s="95" t="s">
        <v>36</v>
      </c>
      <c r="R33" s="93"/>
      <c r="S33" s="93"/>
      <c r="T33" s="93"/>
      <c r="U33" s="93"/>
      <c r="V33" s="93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3">
      <selection activeCell="V26" sqref="V26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37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14" customFormat="1" ht="20.25" customHeight="1">
      <c r="A1" s="113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114" customFormat="1" ht="37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5" t="s">
        <v>56</v>
      </c>
      <c r="R3" s="115"/>
      <c r="S3" s="115"/>
      <c r="T3" s="115"/>
      <c r="U3" s="115"/>
      <c r="V3" s="115"/>
    </row>
    <row r="4" spans="1:22" ht="21" customHeight="1" thickBot="1" thickTop="1">
      <c r="A4" s="4" t="s">
        <v>0</v>
      </c>
      <c r="B4" s="116" t="s">
        <v>1</v>
      </c>
      <c r="C4" s="119" t="s">
        <v>2</v>
      </c>
      <c r="D4" s="122" t="s">
        <v>3</v>
      </c>
      <c r="E4" s="125" t="s">
        <v>4</v>
      </c>
      <c r="F4" s="126"/>
      <c r="G4" s="126"/>
      <c r="H4" s="126"/>
      <c r="I4" s="126"/>
      <c r="J4" s="126"/>
      <c r="K4" s="126"/>
      <c r="L4" s="126"/>
      <c r="M4" s="127"/>
      <c r="N4" s="5"/>
      <c r="O4" s="128" t="s">
        <v>5</v>
      </c>
      <c r="P4" s="129"/>
      <c r="Q4" s="129"/>
      <c r="R4" s="129"/>
      <c r="S4" s="129"/>
      <c r="T4" s="130"/>
      <c r="U4" s="68" t="s">
        <v>6</v>
      </c>
      <c r="V4" s="110" t="s">
        <v>7</v>
      </c>
    </row>
    <row r="5" spans="1:22" ht="26.25" customHeight="1" thickTop="1">
      <c r="A5" s="7" t="s">
        <v>8</v>
      </c>
      <c r="B5" s="117"/>
      <c r="C5" s="120"/>
      <c r="D5" s="123"/>
      <c r="E5" s="100" t="s">
        <v>9</v>
      </c>
      <c r="F5" s="90" t="s">
        <v>10</v>
      </c>
      <c r="G5" s="90" t="s">
        <v>11</v>
      </c>
      <c r="H5" s="87" t="s">
        <v>12</v>
      </c>
      <c r="I5" s="90" t="s">
        <v>13</v>
      </c>
      <c r="J5" s="103" t="s">
        <v>14</v>
      </c>
      <c r="K5" s="103" t="s">
        <v>15</v>
      </c>
      <c r="L5" s="90" t="s">
        <v>16</v>
      </c>
      <c r="M5" s="104"/>
      <c r="N5" s="8"/>
      <c r="O5" s="9" t="s">
        <v>17</v>
      </c>
      <c r="P5" s="10" t="s">
        <v>18</v>
      </c>
      <c r="Q5" s="6" t="s">
        <v>19</v>
      </c>
      <c r="R5" s="107" t="s">
        <v>20</v>
      </c>
      <c r="S5" s="11" t="s">
        <v>21</v>
      </c>
      <c r="T5" s="97" t="s">
        <v>22</v>
      </c>
      <c r="U5" s="69" t="s">
        <v>23</v>
      </c>
      <c r="V5" s="111"/>
    </row>
    <row r="6" spans="1:22" ht="17.25" customHeight="1">
      <c r="A6" s="7"/>
      <c r="B6" s="117"/>
      <c r="C6" s="120"/>
      <c r="D6" s="123"/>
      <c r="E6" s="101"/>
      <c r="F6" s="91"/>
      <c r="G6" s="91"/>
      <c r="H6" s="88"/>
      <c r="I6" s="91"/>
      <c r="J6" s="91"/>
      <c r="K6" s="91"/>
      <c r="L6" s="91"/>
      <c r="M6" s="105"/>
      <c r="N6" s="8"/>
      <c r="O6" s="12" t="s">
        <v>6</v>
      </c>
      <c r="P6" s="13" t="s">
        <v>6</v>
      </c>
      <c r="Q6" s="14" t="s">
        <v>24</v>
      </c>
      <c r="R6" s="108"/>
      <c r="S6" s="15" t="s">
        <v>25</v>
      </c>
      <c r="T6" s="98"/>
      <c r="U6" s="70" t="s">
        <v>26</v>
      </c>
      <c r="V6" s="111"/>
    </row>
    <row r="7" spans="1:22" ht="34.5" customHeight="1" thickBot="1">
      <c r="A7" s="16" t="s">
        <v>27</v>
      </c>
      <c r="B7" s="118"/>
      <c r="C7" s="121"/>
      <c r="D7" s="124"/>
      <c r="E7" s="102"/>
      <c r="F7" s="92"/>
      <c r="G7" s="92"/>
      <c r="H7" s="89"/>
      <c r="I7" s="92"/>
      <c r="J7" s="92"/>
      <c r="K7" s="92"/>
      <c r="L7" s="92"/>
      <c r="M7" s="106"/>
      <c r="N7" s="17"/>
      <c r="O7" s="18" t="s">
        <v>23</v>
      </c>
      <c r="P7" s="13" t="s">
        <v>23</v>
      </c>
      <c r="Q7" s="19" t="s">
        <v>28</v>
      </c>
      <c r="R7" s="109"/>
      <c r="S7" s="20"/>
      <c r="T7" s="99"/>
      <c r="U7" s="71" t="s">
        <v>29</v>
      </c>
      <c r="V7" s="112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55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84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61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12</v>
      </c>
      <c r="P25" s="39">
        <v>1</v>
      </c>
      <c r="Q25" s="40">
        <v>7</v>
      </c>
      <c r="R25" s="40"/>
      <c r="S25" s="41">
        <v>5</v>
      </c>
      <c r="T25" s="42"/>
      <c r="U25" s="74">
        <v>0.923</v>
      </c>
      <c r="V25" s="45">
        <v>12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4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9</v>
      </c>
      <c r="P27" s="39">
        <v>4</v>
      </c>
      <c r="Q27" s="40">
        <v>4</v>
      </c>
      <c r="R27" s="40"/>
      <c r="S27" s="41">
        <v>4</v>
      </c>
      <c r="T27" s="42">
        <v>1</v>
      </c>
      <c r="U27" s="83">
        <v>0.692</v>
      </c>
      <c r="V27" s="45" t="s">
        <v>57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57</v>
      </c>
      <c r="F28" s="62">
        <f t="shared" si="0"/>
        <v>0</v>
      </c>
      <c r="G28" s="62">
        <f t="shared" si="0"/>
        <v>7</v>
      </c>
      <c r="H28" s="62">
        <f t="shared" si="0"/>
        <v>5</v>
      </c>
      <c r="I28" s="62">
        <f t="shared" si="0"/>
        <v>2</v>
      </c>
      <c r="J28" s="62">
        <f t="shared" si="0"/>
        <v>36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113</v>
      </c>
      <c r="P28" s="72">
        <f t="shared" si="0"/>
        <v>37</v>
      </c>
      <c r="Q28" s="64">
        <f t="shared" si="0"/>
        <v>60</v>
      </c>
      <c r="R28" s="62">
        <f t="shared" si="0"/>
        <v>3</v>
      </c>
      <c r="S28" s="62">
        <f t="shared" si="0"/>
        <v>45</v>
      </c>
      <c r="T28" s="63">
        <f t="shared" si="0"/>
        <v>5</v>
      </c>
      <c r="U28" s="75">
        <f>AVERAGE(O28/D28)</f>
        <v>0.7533333333333333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5" t="s">
        <v>32</v>
      </c>
      <c r="E31" s="93"/>
      <c r="F31" s="93"/>
      <c r="G31" s="93"/>
      <c r="H31" s="93"/>
      <c r="I31" s="95"/>
      <c r="J31" s="93"/>
      <c r="K31" s="93"/>
      <c r="L31" s="93"/>
      <c r="M31" s="93"/>
      <c r="N31" s="93"/>
      <c r="O31" s="93"/>
      <c r="P31" s="93"/>
      <c r="Q31" s="95" t="s">
        <v>33</v>
      </c>
      <c r="R31" s="93"/>
      <c r="S31" s="93"/>
      <c r="T31" s="93"/>
      <c r="U31" s="93"/>
      <c r="V31" s="93"/>
    </row>
    <row r="32" s="94" customFormat="1" ht="81" customHeight="1">
      <c r="A32" s="93" t="s">
        <v>47</v>
      </c>
    </row>
    <row r="33" spans="1:22" ht="19.5" customHeight="1" hidden="1">
      <c r="A33" s="95" t="s">
        <v>34</v>
      </c>
      <c r="B33" s="93"/>
      <c r="C33" s="93"/>
      <c r="D33" s="93"/>
      <c r="E33" s="93"/>
      <c r="F33" s="93"/>
      <c r="G33" s="93"/>
      <c r="H33" s="93"/>
      <c r="I33" s="96" t="s">
        <v>35</v>
      </c>
      <c r="J33" s="93"/>
      <c r="K33" s="93"/>
      <c r="L33" s="93"/>
      <c r="M33" s="93"/>
      <c r="N33" s="93"/>
      <c r="O33" s="93"/>
      <c r="P33" s="93"/>
      <c r="Q33" s="95" t="s">
        <v>36</v>
      </c>
      <c r="R33" s="93"/>
      <c r="S33" s="93"/>
      <c r="T33" s="93"/>
      <c r="U33" s="93"/>
      <c r="V33" s="93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33" right="0.1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6">
      <selection activeCell="Q27" sqref="Q27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37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14" customFormat="1" ht="20.25" customHeight="1">
      <c r="A1" s="113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114" customFormat="1" ht="37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5" t="s">
        <v>59</v>
      </c>
      <c r="R3" s="115"/>
      <c r="S3" s="115"/>
      <c r="T3" s="115"/>
      <c r="U3" s="115"/>
      <c r="V3" s="115"/>
    </row>
    <row r="4" spans="1:22" ht="21" customHeight="1" thickBot="1" thickTop="1">
      <c r="A4" s="4" t="s">
        <v>0</v>
      </c>
      <c r="B4" s="116" t="s">
        <v>1</v>
      </c>
      <c r="C4" s="119" t="s">
        <v>2</v>
      </c>
      <c r="D4" s="122" t="s">
        <v>3</v>
      </c>
      <c r="E4" s="125" t="s">
        <v>4</v>
      </c>
      <c r="F4" s="126"/>
      <c r="G4" s="126"/>
      <c r="H4" s="126"/>
      <c r="I4" s="126"/>
      <c r="J4" s="126"/>
      <c r="K4" s="126"/>
      <c r="L4" s="126"/>
      <c r="M4" s="127"/>
      <c r="N4" s="5"/>
      <c r="O4" s="128" t="s">
        <v>5</v>
      </c>
      <c r="P4" s="129"/>
      <c r="Q4" s="129"/>
      <c r="R4" s="129"/>
      <c r="S4" s="129"/>
      <c r="T4" s="130"/>
      <c r="U4" s="68" t="s">
        <v>6</v>
      </c>
      <c r="V4" s="110" t="s">
        <v>7</v>
      </c>
    </row>
    <row r="5" spans="1:22" ht="26.25" customHeight="1" thickTop="1">
      <c r="A5" s="7" t="s">
        <v>8</v>
      </c>
      <c r="B5" s="117"/>
      <c r="C5" s="120"/>
      <c r="D5" s="123"/>
      <c r="E5" s="100" t="s">
        <v>9</v>
      </c>
      <c r="F5" s="90" t="s">
        <v>10</v>
      </c>
      <c r="G5" s="90" t="s">
        <v>11</v>
      </c>
      <c r="H5" s="87" t="s">
        <v>12</v>
      </c>
      <c r="I5" s="90" t="s">
        <v>13</v>
      </c>
      <c r="J5" s="103" t="s">
        <v>14</v>
      </c>
      <c r="K5" s="103" t="s">
        <v>15</v>
      </c>
      <c r="L5" s="90" t="s">
        <v>16</v>
      </c>
      <c r="M5" s="104"/>
      <c r="N5" s="8"/>
      <c r="O5" s="9" t="s">
        <v>17</v>
      </c>
      <c r="P5" s="10" t="s">
        <v>18</v>
      </c>
      <c r="Q5" s="6" t="s">
        <v>19</v>
      </c>
      <c r="R5" s="107" t="s">
        <v>20</v>
      </c>
      <c r="S5" s="11" t="s">
        <v>21</v>
      </c>
      <c r="T5" s="97" t="s">
        <v>22</v>
      </c>
      <c r="U5" s="69" t="s">
        <v>23</v>
      </c>
      <c r="V5" s="111"/>
    </row>
    <row r="6" spans="1:22" ht="17.25" customHeight="1">
      <c r="A6" s="7"/>
      <c r="B6" s="117"/>
      <c r="C6" s="120"/>
      <c r="D6" s="123"/>
      <c r="E6" s="101"/>
      <c r="F6" s="91"/>
      <c r="G6" s="91"/>
      <c r="H6" s="88"/>
      <c r="I6" s="91"/>
      <c r="J6" s="91"/>
      <c r="K6" s="91"/>
      <c r="L6" s="91"/>
      <c r="M6" s="105"/>
      <c r="N6" s="8"/>
      <c r="O6" s="12" t="s">
        <v>6</v>
      </c>
      <c r="P6" s="13" t="s">
        <v>6</v>
      </c>
      <c r="Q6" s="14" t="s">
        <v>24</v>
      </c>
      <c r="R6" s="108"/>
      <c r="S6" s="15" t="s">
        <v>25</v>
      </c>
      <c r="T6" s="98"/>
      <c r="U6" s="70" t="s">
        <v>26</v>
      </c>
      <c r="V6" s="111"/>
    </row>
    <row r="7" spans="1:22" ht="34.5" customHeight="1" thickBot="1">
      <c r="A7" s="16" t="s">
        <v>27</v>
      </c>
      <c r="B7" s="118"/>
      <c r="C7" s="121"/>
      <c r="D7" s="124"/>
      <c r="E7" s="102"/>
      <c r="F7" s="92"/>
      <c r="G7" s="92"/>
      <c r="H7" s="89"/>
      <c r="I7" s="92"/>
      <c r="J7" s="92"/>
      <c r="K7" s="92"/>
      <c r="L7" s="92"/>
      <c r="M7" s="106"/>
      <c r="N7" s="17"/>
      <c r="O7" s="18" t="s">
        <v>23</v>
      </c>
      <c r="P7" s="13" t="s">
        <v>23</v>
      </c>
      <c r="Q7" s="19" t="s">
        <v>28</v>
      </c>
      <c r="R7" s="109"/>
      <c r="S7" s="20"/>
      <c r="T7" s="99"/>
      <c r="U7" s="71" t="s">
        <v>29</v>
      </c>
      <c r="V7" s="112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55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84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2</v>
      </c>
      <c r="I21" s="37"/>
      <c r="J21" s="37">
        <v>3</v>
      </c>
      <c r="K21" s="37"/>
      <c r="L21" s="46"/>
      <c r="M21" s="35"/>
      <c r="N21" s="38"/>
      <c r="O21" s="24">
        <v>6</v>
      </c>
      <c r="P21" s="39">
        <v>1</v>
      </c>
      <c r="Q21" s="40">
        <v>1</v>
      </c>
      <c r="R21" s="40"/>
      <c r="S21" s="41">
        <v>5</v>
      </c>
      <c r="T21" s="42"/>
      <c r="U21" s="74">
        <v>0.857</v>
      </c>
      <c r="V21" s="45">
        <v>1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>
        <v>1</v>
      </c>
      <c r="L23" s="46"/>
      <c r="M23" s="35"/>
      <c r="N23" s="38"/>
      <c r="O23" s="24">
        <v>8</v>
      </c>
      <c r="P23" s="39">
        <v>5</v>
      </c>
      <c r="Q23" s="40">
        <v>3</v>
      </c>
      <c r="R23" s="40"/>
      <c r="S23" s="41">
        <v>5</v>
      </c>
      <c r="T23" s="42"/>
      <c r="U23" s="74">
        <v>0.615</v>
      </c>
      <c r="V23" s="81" t="s">
        <v>60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61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12</v>
      </c>
      <c r="P25" s="39">
        <v>1</v>
      </c>
      <c r="Q25" s="40">
        <v>7</v>
      </c>
      <c r="R25" s="40"/>
      <c r="S25" s="41">
        <v>5</v>
      </c>
      <c r="T25" s="42"/>
      <c r="U25" s="74">
        <v>0.923</v>
      </c>
      <c r="V25" s="45">
        <v>12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4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9</v>
      </c>
      <c r="P27" s="39">
        <v>4</v>
      </c>
      <c r="Q27" s="40">
        <v>4</v>
      </c>
      <c r="R27" s="40"/>
      <c r="S27" s="41">
        <v>4</v>
      </c>
      <c r="T27" s="42">
        <v>1</v>
      </c>
      <c r="U27" s="83">
        <v>0.692</v>
      </c>
      <c r="V27" s="45" t="s">
        <v>57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57</v>
      </c>
      <c r="F28" s="62">
        <f t="shared" si="0"/>
        <v>0</v>
      </c>
      <c r="G28" s="62">
        <f t="shared" si="0"/>
        <v>7</v>
      </c>
      <c r="H28" s="62">
        <f t="shared" si="0"/>
        <v>6</v>
      </c>
      <c r="I28" s="62">
        <f t="shared" si="0"/>
        <v>2</v>
      </c>
      <c r="J28" s="62">
        <f t="shared" si="0"/>
        <v>36</v>
      </c>
      <c r="K28" s="62">
        <f t="shared" si="0"/>
        <v>7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115</v>
      </c>
      <c r="P28" s="72">
        <f t="shared" si="0"/>
        <v>35</v>
      </c>
      <c r="Q28" s="64">
        <f t="shared" si="0"/>
        <v>61</v>
      </c>
      <c r="R28" s="62">
        <f t="shared" si="0"/>
        <v>3</v>
      </c>
      <c r="S28" s="62">
        <f t="shared" si="0"/>
        <v>46</v>
      </c>
      <c r="T28" s="63">
        <f t="shared" si="0"/>
        <v>5</v>
      </c>
      <c r="U28" s="75">
        <f>AVERAGE(O28/D28)</f>
        <v>0.7666666666666667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5" t="s">
        <v>32</v>
      </c>
      <c r="E31" s="93"/>
      <c r="F31" s="93"/>
      <c r="G31" s="93"/>
      <c r="H31" s="93"/>
      <c r="I31" s="95"/>
      <c r="J31" s="93"/>
      <c r="K31" s="93"/>
      <c r="L31" s="93"/>
      <c r="M31" s="93"/>
      <c r="N31" s="93"/>
      <c r="O31" s="93"/>
      <c r="P31" s="93"/>
      <c r="Q31" s="95" t="s">
        <v>33</v>
      </c>
      <c r="R31" s="93"/>
      <c r="S31" s="93"/>
      <c r="T31" s="93"/>
      <c r="U31" s="93"/>
      <c r="V31" s="93"/>
    </row>
    <row r="32" s="94" customFormat="1" ht="81" customHeight="1">
      <c r="A32" s="93" t="s">
        <v>47</v>
      </c>
    </row>
    <row r="33" spans="1:22" ht="19.5" customHeight="1" hidden="1">
      <c r="A33" s="95" t="s">
        <v>34</v>
      </c>
      <c r="B33" s="93"/>
      <c r="C33" s="93"/>
      <c r="D33" s="93"/>
      <c r="E33" s="93"/>
      <c r="F33" s="93"/>
      <c r="G33" s="93"/>
      <c r="H33" s="93"/>
      <c r="I33" s="96" t="s">
        <v>35</v>
      </c>
      <c r="J33" s="93"/>
      <c r="K33" s="93"/>
      <c r="L33" s="93"/>
      <c r="M33" s="93"/>
      <c r="N33" s="93"/>
      <c r="O33" s="93"/>
      <c r="P33" s="93"/>
      <c r="Q33" s="95" t="s">
        <v>36</v>
      </c>
      <c r="R33" s="93"/>
      <c r="S33" s="93"/>
      <c r="T33" s="93"/>
      <c r="U33" s="93"/>
      <c r="V33" s="93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="90" zoomScaleNormal="90" zoomScalePageLayoutView="0" workbookViewId="0" topLeftCell="A22">
      <selection activeCell="A32" sqref="A32:IV32"/>
    </sheetView>
  </sheetViews>
  <sheetFormatPr defaultColWidth="9.00390625" defaultRowHeight="16.5"/>
  <cols>
    <col min="1" max="1" width="14.75390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62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14" customFormat="1" ht="20.25" customHeight="1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114" customFormat="1" ht="37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5" t="s">
        <v>64</v>
      </c>
      <c r="R3" s="115"/>
      <c r="S3" s="115"/>
      <c r="T3" s="115"/>
      <c r="U3" s="115"/>
      <c r="V3" s="115"/>
    </row>
    <row r="4" spans="1:22" ht="21" customHeight="1" thickBot="1" thickTop="1">
      <c r="A4" s="4" t="s">
        <v>0</v>
      </c>
      <c r="B4" s="116" t="s">
        <v>1</v>
      </c>
      <c r="C4" s="119" t="s">
        <v>2</v>
      </c>
      <c r="D4" s="122" t="s">
        <v>3</v>
      </c>
      <c r="E4" s="125" t="s">
        <v>4</v>
      </c>
      <c r="F4" s="126"/>
      <c r="G4" s="126"/>
      <c r="H4" s="126"/>
      <c r="I4" s="126"/>
      <c r="J4" s="126"/>
      <c r="K4" s="126"/>
      <c r="L4" s="126"/>
      <c r="M4" s="127"/>
      <c r="N4" s="5"/>
      <c r="O4" s="128" t="s">
        <v>5</v>
      </c>
      <c r="P4" s="129"/>
      <c r="Q4" s="129"/>
      <c r="R4" s="129"/>
      <c r="S4" s="129"/>
      <c r="T4" s="130"/>
      <c r="U4" s="68" t="s">
        <v>6</v>
      </c>
      <c r="V4" s="110" t="s">
        <v>7</v>
      </c>
    </row>
    <row r="5" spans="1:22" ht="26.25" customHeight="1" thickTop="1">
      <c r="A5" s="7" t="s">
        <v>8</v>
      </c>
      <c r="B5" s="117"/>
      <c r="C5" s="120"/>
      <c r="D5" s="123"/>
      <c r="E5" s="100" t="s">
        <v>9</v>
      </c>
      <c r="F5" s="90" t="s">
        <v>10</v>
      </c>
      <c r="G5" s="90" t="s">
        <v>11</v>
      </c>
      <c r="H5" s="87" t="s">
        <v>12</v>
      </c>
      <c r="I5" s="90" t="s">
        <v>13</v>
      </c>
      <c r="J5" s="103" t="s">
        <v>14</v>
      </c>
      <c r="K5" s="103" t="s">
        <v>15</v>
      </c>
      <c r="L5" s="90" t="s">
        <v>16</v>
      </c>
      <c r="M5" s="104"/>
      <c r="N5" s="8"/>
      <c r="O5" s="9" t="s">
        <v>17</v>
      </c>
      <c r="P5" s="10" t="s">
        <v>18</v>
      </c>
      <c r="Q5" s="6" t="s">
        <v>19</v>
      </c>
      <c r="R5" s="107" t="s">
        <v>20</v>
      </c>
      <c r="S5" s="11" t="s">
        <v>21</v>
      </c>
      <c r="T5" s="97" t="s">
        <v>22</v>
      </c>
      <c r="U5" s="69" t="s">
        <v>23</v>
      </c>
      <c r="V5" s="111"/>
    </row>
    <row r="6" spans="1:22" ht="17.25" customHeight="1">
      <c r="A6" s="7"/>
      <c r="B6" s="117"/>
      <c r="C6" s="120"/>
      <c r="D6" s="123"/>
      <c r="E6" s="101"/>
      <c r="F6" s="91"/>
      <c r="G6" s="91"/>
      <c r="H6" s="88"/>
      <c r="I6" s="91"/>
      <c r="J6" s="91"/>
      <c r="K6" s="91"/>
      <c r="L6" s="91"/>
      <c r="M6" s="105"/>
      <c r="N6" s="8"/>
      <c r="O6" s="12" t="s">
        <v>6</v>
      </c>
      <c r="P6" s="13" t="s">
        <v>6</v>
      </c>
      <c r="Q6" s="14" t="s">
        <v>24</v>
      </c>
      <c r="R6" s="108"/>
      <c r="S6" s="15" t="s">
        <v>25</v>
      </c>
      <c r="T6" s="98"/>
      <c r="U6" s="70" t="s">
        <v>26</v>
      </c>
      <c r="V6" s="111"/>
    </row>
    <row r="7" spans="1:22" ht="34.5" customHeight="1" thickBot="1">
      <c r="A7" s="16" t="s">
        <v>27</v>
      </c>
      <c r="B7" s="118"/>
      <c r="C7" s="121"/>
      <c r="D7" s="124"/>
      <c r="E7" s="102"/>
      <c r="F7" s="92"/>
      <c r="G7" s="92"/>
      <c r="H7" s="89"/>
      <c r="I7" s="92"/>
      <c r="J7" s="92"/>
      <c r="K7" s="92"/>
      <c r="L7" s="92"/>
      <c r="M7" s="106"/>
      <c r="N7" s="17"/>
      <c r="O7" s="18" t="s">
        <v>23</v>
      </c>
      <c r="P7" s="13" t="s">
        <v>23</v>
      </c>
      <c r="Q7" s="19" t="s">
        <v>28</v>
      </c>
      <c r="R7" s="109"/>
      <c r="S7" s="20"/>
      <c r="T7" s="99"/>
      <c r="U7" s="71" t="s">
        <v>29</v>
      </c>
      <c r="V7" s="112"/>
    </row>
    <row r="8" spans="1:22" ht="17.25" thickTop="1">
      <c r="A8" s="21">
        <v>37622</v>
      </c>
      <c r="B8" s="22">
        <v>9</v>
      </c>
      <c r="C8" s="23">
        <v>1</v>
      </c>
      <c r="D8" s="24">
        <v>3</v>
      </c>
      <c r="E8" s="22">
        <v>1</v>
      </c>
      <c r="F8" s="25"/>
      <c r="G8" s="25"/>
      <c r="H8" s="25"/>
      <c r="I8" s="25"/>
      <c r="J8" s="26"/>
      <c r="K8" s="25"/>
      <c r="L8" s="25"/>
      <c r="M8" s="23"/>
      <c r="N8" s="27"/>
      <c r="O8" s="24">
        <v>1</v>
      </c>
      <c r="P8" s="28">
        <v>2</v>
      </c>
      <c r="Q8" s="29">
        <v>1</v>
      </c>
      <c r="R8" s="29"/>
      <c r="S8" s="30"/>
      <c r="T8" s="31"/>
      <c r="U8" s="43">
        <v>0.333</v>
      </c>
      <c r="V8" s="86">
        <v>1.7</v>
      </c>
    </row>
    <row r="9" spans="1:22" ht="16.5">
      <c r="A9" s="33">
        <v>37622</v>
      </c>
      <c r="B9" s="34">
        <v>5</v>
      </c>
      <c r="C9" s="35">
        <v>1</v>
      </c>
      <c r="D9" s="36">
        <v>3</v>
      </c>
      <c r="E9" s="34">
        <v>1</v>
      </c>
      <c r="F9" s="37"/>
      <c r="G9" s="37"/>
      <c r="H9" s="37"/>
      <c r="I9" s="37">
        <v>1</v>
      </c>
      <c r="J9" s="37">
        <v>1</v>
      </c>
      <c r="K9" s="37"/>
      <c r="L9" s="37"/>
      <c r="M9" s="35"/>
      <c r="N9" s="38"/>
      <c r="O9" s="24">
        <v>3</v>
      </c>
      <c r="P9" s="39">
        <v>0</v>
      </c>
      <c r="Q9" s="40">
        <v>3</v>
      </c>
      <c r="R9" s="40"/>
      <c r="S9" s="41"/>
      <c r="T9" s="42"/>
      <c r="U9" s="43">
        <v>1</v>
      </c>
      <c r="V9" s="8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1</v>
      </c>
      <c r="H10" s="37"/>
      <c r="I10" s="37"/>
      <c r="J10" s="37">
        <v>2</v>
      </c>
      <c r="K10" s="37">
        <v>1</v>
      </c>
      <c r="L10" s="37"/>
      <c r="M10" s="35"/>
      <c r="N10" s="38"/>
      <c r="O10" s="24">
        <v>4</v>
      </c>
      <c r="P10" s="39">
        <v>1</v>
      </c>
      <c r="Q10" s="40">
        <v>2</v>
      </c>
      <c r="R10" s="40"/>
      <c r="S10" s="41">
        <v>2</v>
      </c>
      <c r="T10" s="42"/>
      <c r="U10" s="43">
        <v>0.8</v>
      </c>
      <c r="V10" s="86">
        <v>23</v>
      </c>
    </row>
    <row r="11" spans="1:22" ht="16.5">
      <c r="A11" s="77">
        <v>1</v>
      </c>
      <c r="B11" s="34"/>
      <c r="C11" s="35"/>
      <c r="D11" s="36">
        <v>3</v>
      </c>
      <c r="E11" s="34">
        <v>1</v>
      </c>
      <c r="F11" s="37"/>
      <c r="G11" s="37">
        <v>1</v>
      </c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2</v>
      </c>
      <c r="R11" s="40"/>
      <c r="S11" s="41">
        <v>1</v>
      </c>
      <c r="T11" s="42"/>
      <c r="U11" s="43">
        <v>1</v>
      </c>
      <c r="V11" s="85" t="s">
        <v>37</v>
      </c>
    </row>
    <row r="12" spans="1:22" ht="16.5">
      <c r="A12" s="67">
        <v>37622</v>
      </c>
      <c r="B12" s="34"/>
      <c r="C12" s="35"/>
      <c r="D12" s="36">
        <v>7</v>
      </c>
      <c r="E12" s="34">
        <v>3</v>
      </c>
      <c r="F12" s="37"/>
      <c r="G12" s="37">
        <v>1</v>
      </c>
      <c r="H12" s="37"/>
      <c r="I12" s="37">
        <v>1</v>
      </c>
      <c r="J12" s="37">
        <v>1</v>
      </c>
      <c r="K12" s="37"/>
      <c r="L12" s="46"/>
      <c r="M12" s="35"/>
      <c r="N12" s="38"/>
      <c r="O12" s="24">
        <v>6</v>
      </c>
      <c r="P12" s="39">
        <v>1</v>
      </c>
      <c r="Q12" s="40">
        <v>6</v>
      </c>
      <c r="R12" s="40"/>
      <c r="S12" s="41"/>
      <c r="T12" s="42"/>
      <c r="U12" s="43">
        <v>0.857</v>
      </c>
      <c r="V12" s="86">
        <v>20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2</v>
      </c>
      <c r="F13" s="37">
        <v>1</v>
      </c>
      <c r="G13" s="37">
        <v>1</v>
      </c>
      <c r="H13" s="37"/>
      <c r="I13" s="37"/>
      <c r="J13" s="37"/>
      <c r="K13" s="37">
        <v>1</v>
      </c>
      <c r="L13" s="46"/>
      <c r="M13" s="35"/>
      <c r="N13" s="38"/>
      <c r="O13" s="24">
        <v>5</v>
      </c>
      <c r="P13" s="39">
        <v>1</v>
      </c>
      <c r="Q13" s="40">
        <v>2</v>
      </c>
      <c r="R13" s="40"/>
      <c r="S13" s="41">
        <v>3</v>
      </c>
      <c r="T13" s="42"/>
      <c r="U13" s="43">
        <v>0.833</v>
      </c>
      <c r="V13" s="86">
        <v>13</v>
      </c>
    </row>
    <row r="14" spans="1:22" ht="16.5">
      <c r="A14" s="48">
        <v>1</v>
      </c>
      <c r="B14" s="34"/>
      <c r="C14" s="35"/>
      <c r="D14" s="36">
        <v>4</v>
      </c>
      <c r="E14" s="34"/>
      <c r="F14" s="37"/>
      <c r="G14" s="37"/>
      <c r="H14" s="37"/>
      <c r="I14" s="37"/>
      <c r="J14" s="37"/>
      <c r="K14" s="37"/>
      <c r="L14" s="46"/>
      <c r="M14" s="35"/>
      <c r="N14" s="38"/>
      <c r="O14" s="24">
        <v>0</v>
      </c>
      <c r="P14" s="39">
        <v>4</v>
      </c>
      <c r="Q14" s="40"/>
      <c r="R14" s="40"/>
      <c r="S14" s="41"/>
      <c r="T14" s="42"/>
      <c r="U14" s="43">
        <v>0</v>
      </c>
      <c r="V14" s="86" t="s">
        <v>65</v>
      </c>
    </row>
    <row r="15" spans="1:22" ht="16.5">
      <c r="A15" s="49">
        <v>37625</v>
      </c>
      <c r="B15" s="34">
        <v>11</v>
      </c>
      <c r="C15" s="35">
        <v>3</v>
      </c>
      <c r="D15" s="36">
        <v>8</v>
      </c>
      <c r="E15" s="34">
        <v>3</v>
      </c>
      <c r="F15" s="37"/>
      <c r="G15" s="37"/>
      <c r="H15" s="37"/>
      <c r="I15" s="37"/>
      <c r="J15" s="37">
        <v>1</v>
      </c>
      <c r="K15" s="37"/>
      <c r="L15" s="46"/>
      <c r="M15" s="35"/>
      <c r="N15" s="38"/>
      <c r="O15" s="24">
        <v>4</v>
      </c>
      <c r="P15" s="39">
        <v>4</v>
      </c>
      <c r="Q15" s="40">
        <v>3</v>
      </c>
      <c r="R15" s="40"/>
      <c r="S15" s="41">
        <v>1</v>
      </c>
      <c r="T15" s="42"/>
      <c r="U15" s="43">
        <v>0.5</v>
      </c>
      <c r="V15" s="86" t="s">
        <v>66</v>
      </c>
    </row>
    <row r="16" spans="1:22" ht="16.5">
      <c r="A16" s="50">
        <v>37625</v>
      </c>
      <c r="B16" s="34">
        <v>9</v>
      </c>
      <c r="C16" s="35">
        <v>2</v>
      </c>
      <c r="D16" s="36">
        <v>9</v>
      </c>
      <c r="E16" s="34">
        <v>3</v>
      </c>
      <c r="F16" s="37"/>
      <c r="G16" s="37"/>
      <c r="H16" s="37"/>
      <c r="I16" s="37"/>
      <c r="J16" s="37">
        <v>5</v>
      </c>
      <c r="K16" s="37">
        <v>1</v>
      </c>
      <c r="L16" s="46"/>
      <c r="M16" s="35"/>
      <c r="N16" s="38"/>
      <c r="O16" s="24">
        <v>9</v>
      </c>
      <c r="P16" s="39">
        <v>0</v>
      </c>
      <c r="Q16" s="40">
        <v>6</v>
      </c>
      <c r="R16" s="40"/>
      <c r="S16" s="41">
        <v>2</v>
      </c>
      <c r="T16" s="42">
        <v>1</v>
      </c>
      <c r="U16" s="43">
        <v>1</v>
      </c>
      <c r="V16" s="8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9</v>
      </c>
      <c r="E17" s="34">
        <v>2</v>
      </c>
      <c r="F17" s="37"/>
      <c r="G17" s="37"/>
      <c r="H17" s="37"/>
      <c r="I17" s="37">
        <v>2</v>
      </c>
      <c r="J17" s="37">
        <v>1</v>
      </c>
      <c r="K17" s="37"/>
      <c r="L17" s="46"/>
      <c r="M17" s="35"/>
      <c r="N17" s="38"/>
      <c r="O17" s="24">
        <v>5</v>
      </c>
      <c r="P17" s="39">
        <v>4</v>
      </c>
      <c r="Q17" s="40">
        <v>4</v>
      </c>
      <c r="R17" s="40"/>
      <c r="S17" s="41">
        <v>1</v>
      </c>
      <c r="T17" s="42"/>
      <c r="U17" s="43">
        <v>0.555</v>
      </c>
      <c r="V17" s="86" t="s">
        <v>67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4</v>
      </c>
      <c r="R18" s="40"/>
      <c r="S18" s="41">
        <v>3</v>
      </c>
      <c r="T18" s="42"/>
      <c r="U18" s="43">
        <v>0.875</v>
      </c>
      <c r="V18" s="86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7</v>
      </c>
      <c r="E19" s="34">
        <v>4</v>
      </c>
      <c r="F19" s="37"/>
      <c r="G19" s="37"/>
      <c r="H19" s="37"/>
      <c r="I19" s="37"/>
      <c r="J19" s="37">
        <v>2</v>
      </c>
      <c r="K19" s="37"/>
      <c r="L19" s="46"/>
      <c r="M19" s="35"/>
      <c r="N19" s="38"/>
      <c r="O19" s="24">
        <v>6</v>
      </c>
      <c r="P19" s="39">
        <v>1</v>
      </c>
      <c r="Q19" s="40">
        <v>6</v>
      </c>
      <c r="R19" s="40"/>
      <c r="S19" s="41"/>
      <c r="T19" s="42"/>
      <c r="U19" s="43">
        <v>0.857</v>
      </c>
      <c r="V19" s="86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10</v>
      </c>
      <c r="E20" s="34">
        <v>4</v>
      </c>
      <c r="F20" s="37"/>
      <c r="G20" s="37">
        <v>1</v>
      </c>
      <c r="H20" s="37"/>
      <c r="I20" s="37"/>
      <c r="J20" s="37">
        <v>5</v>
      </c>
      <c r="K20" s="37"/>
      <c r="L20" s="46"/>
      <c r="M20" s="35"/>
      <c r="N20" s="38"/>
      <c r="O20" s="24">
        <v>10</v>
      </c>
      <c r="P20" s="39">
        <v>0</v>
      </c>
      <c r="Q20" s="40">
        <v>9</v>
      </c>
      <c r="R20" s="40"/>
      <c r="S20" s="41">
        <v>1</v>
      </c>
      <c r="T20" s="42"/>
      <c r="U20" s="43">
        <v>1</v>
      </c>
      <c r="V20" s="85" t="s">
        <v>37</v>
      </c>
    </row>
    <row r="21" spans="1:22" ht="16.5">
      <c r="A21" s="78">
        <v>37625</v>
      </c>
      <c r="B21" s="34"/>
      <c r="C21" s="35"/>
      <c r="D21" s="36">
        <v>7</v>
      </c>
      <c r="E21" s="34"/>
      <c r="F21" s="37"/>
      <c r="G21" s="37"/>
      <c r="H21" s="37"/>
      <c r="I21" s="37"/>
      <c r="J21" s="37">
        <v>5</v>
      </c>
      <c r="K21" s="37"/>
      <c r="L21" s="46"/>
      <c r="M21" s="35"/>
      <c r="N21" s="38"/>
      <c r="O21" s="24">
        <v>5</v>
      </c>
      <c r="P21" s="39">
        <v>2</v>
      </c>
      <c r="Q21" s="40">
        <v>5</v>
      </c>
      <c r="R21" s="40"/>
      <c r="S21" s="41"/>
      <c r="T21" s="42"/>
      <c r="U21" s="43">
        <v>0.714</v>
      </c>
      <c r="V21" s="86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/>
      <c r="L22" s="46"/>
      <c r="M22" s="35"/>
      <c r="N22" s="38"/>
      <c r="O22" s="24">
        <v>5</v>
      </c>
      <c r="P22" s="39">
        <v>3</v>
      </c>
      <c r="Q22" s="40">
        <v>3</v>
      </c>
      <c r="R22" s="40"/>
      <c r="S22" s="41">
        <v>2</v>
      </c>
      <c r="T22" s="42"/>
      <c r="U22" s="43">
        <v>0.625</v>
      </c>
      <c r="V22" s="86" t="s">
        <v>68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4</v>
      </c>
      <c r="F23" s="37"/>
      <c r="G23" s="37"/>
      <c r="H23" s="37">
        <v>1</v>
      </c>
      <c r="I23" s="37"/>
      <c r="J23" s="37">
        <v>2</v>
      </c>
      <c r="K23" s="37"/>
      <c r="L23" s="46"/>
      <c r="M23" s="35"/>
      <c r="N23" s="38"/>
      <c r="O23" s="24">
        <v>7</v>
      </c>
      <c r="P23" s="39">
        <v>7</v>
      </c>
      <c r="Q23" s="40">
        <v>3</v>
      </c>
      <c r="R23" s="40"/>
      <c r="S23" s="41">
        <v>4</v>
      </c>
      <c r="T23" s="42"/>
      <c r="U23" s="43">
        <v>0.5</v>
      </c>
      <c r="V23" s="86" t="s">
        <v>69</v>
      </c>
    </row>
    <row r="24" spans="1:23" ht="16.5">
      <c r="A24" s="56">
        <v>37625</v>
      </c>
      <c r="B24" s="34">
        <v>10</v>
      </c>
      <c r="C24" s="35">
        <v>0</v>
      </c>
      <c r="D24" s="36">
        <v>8</v>
      </c>
      <c r="E24" s="34">
        <v>5</v>
      </c>
      <c r="F24" s="37"/>
      <c r="G24" s="37"/>
      <c r="H24" s="37"/>
      <c r="I24" s="37"/>
      <c r="J24" s="37">
        <v>1</v>
      </c>
      <c r="K24" s="37"/>
      <c r="L24" s="46"/>
      <c r="M24" s="35"/>
      <c r="N24" s="38"/>
      <c r="O24" s="24">
        <v>6</v>
      </c>
      <c r="P24" s="39">
        <v>2</v>
      </c>
      <c r="Q24" s="40">
        <v>4</v>
      </c>
      <c r="R24" s="40"/>
      <c r="S24" s="41">
        <v>2</v>
      </c>
      <c r="T24" s="42"/>
      <c r="U24" s="43">
        <v>0.75</v>
      </c>
      <c r="V24" s="86">
        <v>1.14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14</v>
      </c>
      <c r="E25" s="34">
        <v>10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14</v>
      </c>
      <c r="P25" s="39">
        <v>0</v>
      </c>
      <c r="Q25" s="40">
        <v>10</v>
      </c>
      <c r="R25" s="40"/>
      <c r="S25" s="41">
        <v>4</v>
      </c>
      <c r="T25" s="42"/>
      <c r="U25" s="43">
        <v>1</v>
      </c>
      <c r="V25" s="8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15</v>
      </c>
      <c r="E26" s="34">
        <v>5</v>
      </c>
      <c r="F26" s="37"/>
      <c r="G26" s="37">
        <v>1</v>
      </c>
      <c r="H26" s="37"/>
      <c r="I26" s="37"/>
      <c r="J26" s="37">
        <v>2</v>
      </c>
      <c r="K26" s="37"/>
      <c r="L26" s="46"/>
      <c r="M26" s="35"/>
      <c r="N26" s="38"/>
      <c r="O26" s="24">
        <v>8</v>
      </c>
      <c r="P26" s="39">
        <v>7</v>
      </c>
      <c r="Q26" s="40">
        <v>4</v>
      </c>
      <c r="R26" s="40"/>
      <c r="S26" s="41">
        <v>4</v>
      </c>
      <c r="T26" s="42"/>
      <c r="U26" s="43">
        <v>0.533</v>
      </c>
      <c r="V26" s="86" t="s">
        <v>71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14</v>
      </c>
      <c r="E27" s="34">
        <v>4</v>
      </c>
      <c r="F27" s="37"/>
      <c r="G27" s="37"/>
      <c r="H27" s="37"/>
      <c r="I27" s="37"/>
      <c r="J27" s="37">
        <v>4</v>
      </c>
      <c r="K27" s="37"/>
      <c r="L27" s="46"/>
      <c r="M27" s="35"/>
      <c r="N27" s="38"/>
      <c r="O27" s="24">
        <v>8</v>
      </c>
      <c r="P27" s="39">
        <v>6</v>
      </c>
      <c r="Q27" s="40">
        <v>8</v>
      </c>
      <c r="R27" s="40"/>
      <c r="S27" s="41"/>
      <c r="T27" s="42"/>
      <c r="U27" s="76">
        <v>0.57</v>
      </c>
      <c r="V27" s="86" t="s">
        <v>70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162</v>
      </c>
      <c r="E28" s="62">
        <f t="shared" si="0"/>
        <v>60</v>
      </c>
      <c r="F28" s="62">
        <f t="shared" si="0"/>
        <v>1</v>
      </c>
      <c r="G28" s="62">
        <f t="shared" si="0"/>
        <v>7</v>
      </c>
      <c r="H28" s="62">
        <f t="shared" si="0"/>
        <v>1</v>
      </c>
      <c r="I28" s="62">
        <f t="shared" si="0"/>
        <v>4</v>
      </c>
      <c r="J28" s="62">
        <f t="shared" si="0"/>
        <v>40</v>
      </c>
      <c r="K28" s="62">
        <f t="shared" si="0"/>
        <v>3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116</v>
      </c>
      <c r="P28" s="72">
        <f t="shared" si="0"/>
        <v>46</v>
      </c>
      <c r="Q28" s="64">
        <f t="shared" si="0"/>
        <v>85</v>
      </c>
      <c r="R28" s="62">
        <f t="shared" si="0"/>
        <v>0</v>
      </c>
      <c r="S28" s="62">
        <f t="shared" si="0"/>
        <v>30</v>
      </c>
      <c r="T28" s="63">
        <f t="shared" si="0"/>
        <v>1</v>
      </c>
      <c r="U28" s="75">
        <f>AVERAGE(O28/D28)</f>
        <v>0.7160493827160493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5" t="s">
        <v>32</v>
      </c>
      <c r="E31" s="93"/>
      <c r="F31" s="93"/>
      <c r="G31" s="93"/>
      <c r="H31" s="93"/>
      <c r="I31" s="95"/>
      <c r="J31" s="93"/>
      <c r="K31" s="93"/>
      <c r="L31" s="93"/>
      <c r="M31" s="93"/>
      <c r="N31" s="93"/>
      <c r="O31" s="93"/>
      <c r="P31" s="93"/>
      <c r="Q31" s="95" t="s">
        <v>33</v>
      </c>
      <c r="R31" s="93"/>
      <c r="S31" s="93"/>
      <c r="T31" s="93"/>
      <c r="U31" s="93"/>
      <c r="V31" s="93"/>
    </row>
    <row r="32" s="94" customFormat="1" ht="81" customHeight="1">
      <c r="A32" s="93" t="s">
        <v>62</v>
      </c>
    </row>
    <row r="33" spans="1:22" ht="19.5" customHeight="1" hidden="1">
      <c r="A33" s="95" t="s">
        <v>34</v>
      </c>
      <c r="B33" s="93"/>
      <c r="C33" s="93"/>
      <c r="D33" s="93"/>
      <c r="E33" s="93"/>
      <c r="F33" s="93"/>
      <c r="G33" s="93"/>
      <c r="H33" s="93"/>
      <c r="I33" s="96" t="s">
        <v>35</v>
      </c>
      <c r="J33" s="93"/>
      <c r="K33" s="93"/>
      <c r="L33" s="93"/>
      <c r="M33" s="93"/>
      <c r="N33" s="93"/>
      <c r="O33" s="93"/>
      <c r="P33" s="93"/>
      <c r="Q33" s="95" t="s">
        <v>36</v>
      </c>
      <c r="R33" s="93"/>
      <c r="S33" s="93"/>
      <c r="T33" s="93"/>
      <c r="U33" s="93"/>
      <c r="V33" s="93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22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2019-03-21T06:59:15Z</cp:lastPrinted>
  <dcterms:created xsi:type="dcterms:W3CDTF">1997-01-14T01:50:29Z</dcterms:created>
  <dcterms:modified xsi:type="dcterms:W3CDTF">2019-03-21T06:59:21Z</dcterms:modified>
  <cp:category/>
  <cp:version/>
  <cp:contentType/>
  <cp:contentStatus/>
</cp:coreProperties>
</file>