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12" activeTab="18"/>
  </bookViews>
  <sheets>
    <sheet name="牙齒就醫率105.11.25" sheetId="1" r:id="rId1"/>
    <sheet name="105.11.28" sheetId="2" r:id="rId2"/>
    <sheet name="105.11.29" sheetId="3" r:id="rId3"/>
    <sheet name="105.11.30" sheetId="4" r:id="rId4"/>
    <sheet name="105.12.01" sheetId="5" r:id="rId5"/>
    <sheet name="105.12.02" sheetId="6" r:id="rId6"/>
    <sheet name="105.12.6" sheetId="7" r:id="rId7"/>
    <sheet name="105.12.07" sheetId="8" r:id="rId8"/>
    <sheet name="105.12.08" sheetId="9" r:id="rId9"/>
    <sheet name="105.12.09" sheetId="10" r:id="rId10"/>
    <sheet name="105.12.12" sheetId="11" r:id="rId11"/>
    <sheet name="105.1213" sheetId="12" r:id="rId12"/>
    <sheet name="105.12.15" sheetId="13" r:id="rId13"/>
    <sheet name="105.12.16" sheetId="14" r:id="rId14"/>
    <sheet name="105.12.20" sheetId="15" r:id="rId15"/>
    <sheet name="105.12.22" sheetId="16" r:id="rId16"/>
    <sheet name="105.12.23" sheetId="17" r:id="rId17"/>
    <sheet name="105.12.29" sheetId="18" r:id="rId18"/>
    <sheet name="106.1.04" sheetId="19" r:id="rId19"/>
  </sheets>
  <definedNames/>
  <calcPr fullCalcOnLoad="1"/>
</workbook>
</file>

<file path=xl/sharedStrings.xml><?xml version="1.0" encoding="utf-8"?>
<sst xmlns="http://schemas.openxmlformats.org/spreadsheetml/2006/main" count="1020" uniqueCount="100">
  <si>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</si>
  <si>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</si>
  <si>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</si>
  <si>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</si>
  <si>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</si>
  <si>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</si>
  <si>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</si>
  <si>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</si>
  <si>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</si>
  <si>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</si>
  <si>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</si>
  <si>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</si>
  <si>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</si>
  <si>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</si>
  <si>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</si>
  <si>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</si>
  <si>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</si>
  <si>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</si>
  <si>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</si>
  <si>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</si>
  <si>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</si>
  <si>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</si>
  <si>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</si>
  <si>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</si>
  <si>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</si>
  <si>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</si>
  <si>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</si>
  <si>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</si>
  <si>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</si>
  <si>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</si>
  <si>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</si>
  <si>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</si>
  <si>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</si>
  <si>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t xml:space="preserve">        5-4</t>
  </si>
  <si>
    <r>
      <t>花蓮縣花蓮市明廉國民小學</t>
    </r>
    <r>
      <rPr>
        <sz val="12"/>
        <rFont val="Times New Roman"/>
        <family val="1"/>
      </rPr>
      <t xml:space="preserve">105 </t>
    </r>
    <r>
      <rPr>
        <sz val="12"/>
        <rFont val="新細明體"/>
        <family val="1"/>
      </rPr>
      <t>學年度第一學期牙齒就醫矯治率統計</t>
    </r>
  </si>
  <si>
    <t xml:space="preserve">        2-4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</si>
  <si>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校長：郭榮村</t>
    </r>
    <r>
      <rPr>
        <sz val="12"/>
        <rFont val="Times New Roman"/>
        <family val="1"/>
      </rPr>
      <t xml:space="preserve">     </t>
    </r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</si>
  <si>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</si>
  <si>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</si>
  <si>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>1.18.22.23</t>
  </si>
  <si>
    <t>2.3.6.8.21</t>
  </si>
  <si>
    <t>13.19.21.24.26</t>
  </si>
  <si>
    <t>8.17.19.21.23</t>
  </si>
  <si>
    <t>1.11.13.16.19.21.22.23</t>
  </si>
  <si>
    <t>◎</t>
  </si>
  <si>
    <t>6.8.11.13.16.19.25.29</t>
  </si>
  <si>
    <t>1.2.4.5.6.9.10.16.18.19.23.28</t>
  </si>
  <si>
    <t>1.2.5.7.8.10.12.14.15.17.22.26.27</t>
  </si>
  <si>
    <t>12.14.24</t>
  </si>
  <si>
    <t>7.11.12.19</t>
  </si>
  <si>
    <t>1.7.8.10.14.15.16.20.24.25</t>
  </si>
  <si>
    <t xml:space="preserve">   統計日期：105.11.25</t>
  </si>
  <si>
    <t>3.4.7.11.12.13.14.15.16.17.19.21</t>
  </si>
  <si>
    <t xml:space="preserve">   統計日期：105.11.28</t>
  </si>
  <si>
    <t>3.4.7.11.12.13.14.16.17.19</t>
  </si>
  <si>
    <t>17.19.21.23</t>
  </si>
  <si>
    <t>5.7.10.15.22.26.27</t>
  </si>
  <si>
    <t>2.3.6.8</t>
  </si>
  <si>
    <t xml:space="preserve">   統計日期：105.11.29</t>
  </si>
  <si>
    <t>3.4.7.12.13.14.16.17.19</t>
  </si>
  <si>
    <t>3.16.19.21</t>
  </si>
  <si>
    <t>13.19.24.26</t>
  </si>
  <si>
    <t>6.8.13.16.19.25.29</t>
  </si>
  <si>
    <t>5.7.10.15.22.27</t>
  </si>
  <si>
    <t>1.7.8.10.14.15.20.24.25</t>
  </si>
  <si>
    <t xml:space="preserve">   統計日期：105.11.30</t>
  </si>
  <si>
    <t>13.19.26</t>
  </si>
  <si>
    <t xml:space="preserve">   統計日期：105.12.01</t>
  </si>
  <si>
    <t>3.4.7.12.13.14.16.17</t>
  </si>
  <si>
    <t xml:space="preserve">   統計日期：105.12.02</t>
  </si>
  <si>
    <t>3.6.8</t>
  </si>
  <si>
    <t>7.8.10.14.20.25</t>
  </si>
  <si>
    <t>5.10.15.22.27</t>
  </si>
  <si>
    <t xml:space="preserve">   統計日期：105.12.06</t>
  </si>
  <si>
    <t>6.8.13.19.25.29</t>
  </si>
  <si>
    <t>3.4.7.13.14.16.17</t>
  </si>
  <si>
    <t xml:space="preserve">   統計日期：105.12.07</t>
  </si>
  <si>
    <t xml:space="preserve">   統計日期：105.12.08</t>
  </si>
  <si>
    <t>17.19.23</t>
  </si>
  <si>
    <t>16.19.21</t>
  </si>
  <si>
    <t xml:space="preserve">   統計日期：105.12.09</t>
  </si>
  <si>
    <t>1.2.4.6.9.10.16.18.19.23.28</t>
  </si>
  <si>
    <t xml:space="preserve">   統計日期：105.12.12</t>
  </si>
  <si>
    <t>8.13.19.25.29</t>
  </si>
  <si>
    <t>1.2.6.9.10.16.18.19.23.28</t>
  </si>
  <si>
    <t xml:space="preserve">   統計日期：105.12.13</t>
  </si>
  <si>
    <t>1.2.6.9.10.16.18.23.28</t>
  </si>
  <si>
    <t>1.6.10.16</t>
  </si>
  <si>
    <t xml:space="preserve">   統計日期：105.12.15</t>
  </si>
  <si>
    <t xml:space="preserve">   統計日期：105.12.16</t>
  </si>
  <si>
    <t xml:space="preserve">   統計日期：105.12.20</t>
  </si>
  <si>
    <t xml:space="preserve">   統計日期：105.12.22</t>
  </si>
  <si>
    <t>7.12.19</t>
  </si>
  <si>
    <t xml:space="preserve">   統計日期：105.12.23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</si>
  <si>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校長：郭榮村</t>
    </r>
    <r>
      <rPr>
        <sz val="12"/>
        <rFont val="Times New Roman"/>
        <family val="1"/>
      </rPr>
      <t xml:space="preserve">     </t>
    </r>
  </si>
  <si>
    <t>8.10.14.25</t>
  </si>
  <si>
    <t>1.6.10.16</t>
  </si>
  <si>
    <t>◎</t>
  </si>
  <si>
    <t xml:space="preserve">   統計日期：105.12.29</t>
  </si>
  <si>
    <t xml:space="preserve">   統計日期：106.1.04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</si>
</sst>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7" fontId="6" fillId="0" borderId="3" xfId="0" applyNumberFormat="1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left" vertical="center"/>
    </xf>
    <xf numFmtId="177" fontId="0" fillId="0" borderId="3" xfId="0" applyNumberFormat="1" applyFont="1" applyBorder="1" applyAlignment="1">
      <alignment horizontal="left" vertical="center"/>
    </xf>
    <xf numFmtId="10" fontId="7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left" vertical="center"/>
    </xf>
    <xf numFmtId="10" fontId="11" fillId="0" borderId="6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10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3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3.50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51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18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18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1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18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18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1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18">
        <f t="shared" si="0"/>
        <v>0.8571428571428571</v>
      </c>
      <c r="K14" s="22">
        <v>20</v>
      </c>
    </row>
    <row r="15" spans="1:11" ht="18.75">
      <c r="A15" s="3" t="s">
        <v>23</v>
      </c>
      <c r="B15" s="4">
        <v>22</v>
      </c>
      <c r="C15" s="4">
        <v>3</v>
      </c>
      <c r="D15" s="4">
        <v>8</v>
      </c>
      <c r="E15" s="4"/>
      <c r="F15" s="12">
        <v>3</v>
      </c>
      <c r="G15" s="14">
        <v>14</v>
      </c>
      <c r="H15" s="4"/>
      <c r="I15" s="15">
        <v>8</v>
      </c>
      <c r="J15" s="18">
        <f t="shared" si="0"/>
        <v>0.6363636363636364</v>
      </c>
      <c r="K15" s="22" t="s">
        <v>45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2</v>
      </c>
      <c r="D17" s="4">
        <v>6</v>
      </c>
      <c r="E17" s="4"/>
      <c r="F17" s="12">
        <v>1</v>
      </c>
      <c r="G17" s="14">
        <v>9</v>
      </c>
      <c r="H17" s="4"/>
      <c r="I17" s="15">
        <v>13</v>
      </c>
      <c r="J17" s="18">
        <f t="shared" si="0"/>
        <v>0.4090909090909091</v>
      </c>
      <c r="K17" s="24" t="s">
        <v>47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18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1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18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3</v>
      </c>
      <c r="D21" s="4"/>
      <c r="E21" s="4"/>
      <c r="F21" s="12"/>
      <c r="G21" s="14">
        <v>3</v>
      </c>
      <c r="H21" s="4"/>
      <c r="I21" s="15">
        <v>10</v>
      </c>
      <c r="J21" s="18">
        <f t="shared" si="0"/>
        <v>0.23076923076923078</v>
      </c>
      <c r="K21" s="22" t="s">
        <v>50</v>
      </c>
    </row>
    <row r="22" spans="1:11" ht="18.75">
      <c r="A22" s="3" t="s">
        <v>5</v>
      </c>
      <c r="B22" s="4">
        <v>13</v>
      </c>
      <c r="C22" s="4">
        <v>1</v>
      </c>
      <c r="D22" s="4">
        <v>5</v>
      </c>
      <c r="E22" s="4"/>
      <c r="F22" s="12">
        <v>2</v>
      </c>
      <c r="G22" s="14">
        <v>8</v>
      </c>
      <c r="H22" s="4"/>
      <c r="I22" s="15">
        <v>5</v>
      </c>
      <c r="J22" s="18">
        <f t="shared" si="0"/>
        <v>0.6153846153846154</v>
      </c>
      <c r="K22" s="22" t="s">
        <v>41</v>
      </c>
    </row>
    <row r="23" spans="1:11" ht="18.75">
      <c r="A23" s="3" t="s">
        <v>6</v>
      </c>
      <c r="B23" s="4">
        <v>13</v>
      </c>
      <c r="C23" s="4">
        <v>1</v>
      </c>
      <c r="D23" s="4">
        <v>5</v>
      </c>
      <c r="E23" s="4"/>
      <c r="F23" s="12">
        <v>2</v>
      </c>
      <c r="G23" s="14">
        <v>8</v>
      </c>
      <c r="H23" s="4"/>
      <c r="I23" s="15">
        <v>5</v>
      </c>
      <c r="J23" s="18">
        <f t="shared" si="0"/>
        <v>0.6153846153846154</v>
      </c>
      <c r="K23" s="22" t="s">
        <v>42</v>
      </c>
    </row>
    <row r="24" spans="1:11" ht="18.75">
      <c r="A24" s="3" t="s">
        <v>35</v>
      </c>
      <c r="B24" s="4">
        <v>11</v>
      </c>
      <c r="C24" s="4">
        <v>1</v>
      </c>
      <c r="D24" s="4">
        <v>1</v>
      </c>
      <c r="E24" s="4"/>
      <c r="F24" s="12">
        <v>1</v>
      </c>
      <c r="G24" s="14">
        <v>3</v>
      </c>
      <c r="H24" s="4"/>
      <c r="I24" s="15">
        <v>8</v>
      </c>
      <c r="J24" s="18">
        <f t="shared" si="0"/>
        <v>0.2727272727272727</v>
      </c>
      <c r="K24" s="22" t="s">
        <v>43</v>
      </c>
    </row>
    <row r="25" spans="1:11" ht="18.75">
      <c r="A25" s="3" t="s">
        <v>26</v>
      </c>
      <c r="B25" s="4">
        <v>16</v>
      </c>
      <c r="C25" s="4">
        <v>3</v>
      </c>
      <c r="D25" s="4">
        <v>6</v>
      </c>
      <c r="E25" s="4"/>
      <c r="F25" s="12">
        <v>3</v>
      </c>
      <c r="G25" s="14">
        <v>12</v>
      </c>
      <c r="H25" s="4"/>
      <c r="I25" s="15">
        <v>4</v>
      </c>
      <c r="J25" s="18">
        <v>0.75</v>
      </c>
      <c r="K25" s="22" t="s">
        <v>39</v>
      </c>
    </row>
    <row r="26" spans="1:12" ht="18.75">
      <c r="A26" s="3" t="s">
        <v>3</v>
      </c>
      <c r="B26" s="4">
        <v>17</v>
      </c>
      <c r="C26" s="4"/>
      <c r="D26" s="4">
        <v>5</v>
      </c>
      <c r="E26" s="4"/>
      <c r="F26" s="12"/>
      <c r="G26" s="14">
        <v>5</v>
      </c>
      <c r="H26" s="4"/>
      <c r="I26" s="15">
        <v>12</v>
      </c>
      <c r="J26" s="18">
        <f t="shared" si="0"/>
        <v>0.29411764705882354</v>
      </c>
      <c r="K26" s="24" t="s">
        <v>52</v>
      </c>
      <c r="L26" s="19"/>
    </row>
    <row r="27" spans="1:11" ht="18.75">
      <c r="A27" s="3" t="s">
        <v>4</v>
      </c>
      <c r="B27" s="4">
        <v>18</v>
      </c>
      <c r="C27" s="4">
        <v>1</v>
      </c>
      <c r="D27" s="4">
        <v>11</v>
      </c>
      <c r="E27" s="4"/>
      <c r="F27" s="12">
        <v>1</v>
      </c>
      <c r="G27" s="14">
        <v>13</v>
      </c>
      <c r="H27" s="4"/>
      <c r="I27" s="15">
        <v>5</v>
      </c>
      <c r="J27" s="18">
        <f t="shared" si="0"/>
        <v>0.7222222222222222</v>
      </c>
      <c r="K27" s="22" t="s">
        <v>40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38</v>
      </c>
      <c r="D28" s="4">
        <f t="shared" si="1"/>
        <v>99</v>
      </c>
      <c r="E28" s="4">
        <f t="shared" si="1"/>
        <v>0</v>
      </c>
      <c r="F28" s="12">
        <f t="shared" si="1"/>
        <v>21</v>
      </c>
      <c r="G28" s="14">
        <f t="shared" si="1"/>
        <v>158</v>
      </c>
      <c r="H28" s="4">
        <f t="shared" si="1"/>
        <v>0</v>
      </c>
      <c r="I28" s="12">
        <f t="shared" si="1"/>
        <v>97</v>
      </c>
      <c r="J28" s="18">
        <f t="shared" si="0"/>
        <v>0.6196078431372549</v>
      </c>
      <c r="K28" s="20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C4:C6"/>
    <mergeCell ref="D4:D6"/>
    <mergeCell ref="F4:F6"/>
    <mergeCell ref="G4:G6"/>
    <mergeCell ref="H4:H6"/>
    <mergeCell ref="I4:I6"/>
    <mergeCell ref="K4:K6"/>
    <mergeCell ref="J4:J6"/>
    <mergeCell ref="A33:F33"/>
    <mergeCell ref="A29:K29"/>
    <mergeCell ref="E4:E6"/>
    <mergeCell ref="B4:B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80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>
        <v>1</v>
      </c>
      <c r="G16" s="14">
        <v>8</v>
      </c>
      <c r="H16" s="4"/>
      <c r="I16" s="15">
        <v>11</v>
      </c>
      <c r="J16" s="18">
        <f t="shared" si="0"/>
        <v>0.42105263157894735</v>
      </c>
      <c r="K16" s="25" t="s">
        <v>81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135</v>
      </c>
      <c r="E28" s="4">
        <f t="shared" si="1"/>
        <v>0</v>
      </c>
      <c r="F28" s="12">
        <f t="shared" si="1"/>
        <v>29</v>
      </c>
      <c r="G28" s="14">
        <f t="shared" si="1"/>
        <v>196</v>
      </c>
      <c r="H28" s="4">
        <f t="shared" si="1"/>
        <v>0</v>
      </c>
      <c r="I28" s="12">
        <f t="shared" si="1"/>
        <v>59</v>
      </c>
      <c r="J28" s="27">
        <f t="shared" si="0"/>
        <v>0.7686274509803922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82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4</v>
      </c>
      <c r="G15" s="14">
        <v>17</v>
      </c>
      <c r="H15" s="4"/>
      <c r="I15" s="15">
        <v>5</v>
      </c>
      <c r="J15" s="27">
        <f t="shared" si="0"/>
        <v>0.7727272727272727</v>
      </c>
      <c r="K15" s="22" t="s">
        <v>83</v>
      </c>
    </row>
    <row r="16" spans="1:11" ht="18.75">
      <c r="A16" s="3" t="s">
        <v>9</v>
      </c>
      <c r="B16" s="4">
        <v>19</v>
      </c>
      <c r="C16" s="4"/>
      <c r="D16" s="4">
        <v>8</v>
      </c>
      <c r="E16" s="4"/>
      <c r="F16" s="12">
        <v>1</v>
      </c>
      <c r="G16" s="14">
        <v>9</v>
      </c>
      <c r="H16" s="4"/>
      <c r="I16" s="15">
        <v>10</v>
      </c>
      <c r="J16" s="18">
        <f t="shared" si="0"/>
        <v>0.47368421052631576</v>
      </c>
      <c r="K16" s="25" t="s">
        <v>84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137</v>
      </c>
      <c r="E28" s="4">
        <f t="shared" si="1"/>
        <v>0</v>
      </c>
      <c r="F28" s="12">
        <f t="shared" si="1"/>
        <v>30</v>
      </c>
      <c r="G28" s="14">
        <f t="shared" si="1"/>
        <v>199</v>
      </c>
      <c r="H28" s="4">
        <f t="shared" si="1"/>
        <v>0</v>
      </c>
      <c r="I28" s="12">
        <f t="shared" si="1"/>
        <v>56</v>
      </c>
      <c r="J28" s="27">
        <f t="shared" si="0"/>
        <v>0.7803921568627451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25" right="0.16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9">
      <selection activeCell="I24" sqref="I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85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4</v>
      </c>
      <c r="G15" s="14">
        <v>17</v>
      </c>
      <c r="H15" s="4"/>
      <c r="I15" s="15">
        <v>5</v>
      </c>
      <c r="J15" s="27">
        <f t="shared" si="0"/>
        <v>0.7727272727272727</v>
      </c>
      <c r="K15" s="22" t="s">
        <v>83</v>
      </c>
    </row>
    <row r="16" spans="1:11" ht="18.75">
      <c r="A16" s="3" t="s">
        <v>9</v>
      </c>
      <c r="B16" s="4">
        <v>19</v>
      </c>
      <c r="C16" s="4"/>
      <c r="D16" s="4">
        <v>9</v>
      </c>
      <c r="E16" s="4"/>
      <c r="F16" s="12">
        <v>1</v>
      </c>
      <c r="G16" s="14">
        <v>10</v>
      </c>
      <c r="H16" s="4"/>
      <c r="I16" s="15">
        <v>9</v>
      </c>
      <c r="J16" s="18">
        <f t="shared" si="0"/>
        <v>0.5263157894736842</v>
      </c>
      <c r="K16" s="25" t="s">
        <v>86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5</v>
      </c>
      <c r="E24" s="4"/>
      <c r="F24" s="12">
        <v>2</v>
      </c>
      <c r="G24" s="14">
        <v>8</v>
      </c>
      <c r="H24" s="4"/>
      <c r="I24" s="15">
        <v>3</v>
      </c>
      <c r="J24" s="27">
        <f t="shared" si="0"/>
        <v>0.7272727272727273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142</v>
      </c>
      <c r="E28" s="4">
        <f t="shared" si="1"/>
        <v>0</v>
      </c>
      <c r="F28" s="12">
        <f t="shared" si="1"/>
        <v>30</v>
      </c>
      <c r="G28" s="14">
        <f t="shared" si="1"/>
        <v>204</v>
      </c>
      <c r="H28" s="4">
        <f t="shared" si="1"/>
        <v>0</v>
      </c>
      <c r="I28" s="12">
        <f t="shared" si="1"/>
        <v>51</v>
      </c>
      <c r="J28" s="27">
        <f t="shared" si="0"/>
        <v>0.8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I24" sqref="I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88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11</v>
      </c>
      <c r="E15" s="4"/>
      <c r="F15" s="12">
        <v>4</v>
      </c>
      <c r="G15" s="14">
        <v>20</v>
      </c>
      <c r="H15" s="4"/>
      <c r="I15" s="15">
        <v>2</v>
      </c>
      <c r="J15" s="27">
        <f t="shared" si="0"/>
        <v>0.9090909090909091</v>
      </c>
      <c r="K15" s="23">
        <v>8.19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12</v>
      </c>
      <c r="E17" s="4"/>
      <c r="F17" s="12">
        <v>5</v>
      </c>
      <c r="G17" s="14">
        <v>20</v>
      </c>
      <c r="H17" s="4"/>
      <c r="I17" s="15">
        <v>2</v>
      </c>
      <c r="J17" s="27">
        <f t="shared" si="0"/>
        <v>0.9090909090909091</v>
      </c>
      <c r="K17" s="32">
        <v>5.15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5</v>
      </c>
      <c r="E24" s="4"/>
      <c r="F24" s="12">
        <v>2</v>
      </c>
      <c r="G24" s="14">
        <v>8</v>
      </c>
      <c r="H24" s="4"/>
      <c r="I24" s="15">
        <v>3</v>
      </c>
      <c r="J24" s="27">
        <f t="shared" si="0"/>
        <v>0.7272727272727273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33</v>
      </c>
      <c r="D28" s="4">
        <f t="shared" si="1"/>
        <v>150</v>
      </c>
      <c r="E28" s="4">
        <f t="shared" si="1"/>
        <v>0</v>
      </c>
      <c r="F28" s="12">
        <f t="shared" si="1"/>
        <v>32</v>
      </c>
      <c r="G28" s="14">
        <f t="shared" si="1"/>
        <v>215</v>
      </c>
      <c r="H28" s="4">
        <f t="shared" si="1"/>
        <v>0</v>
      </c>
      <c r="I28" s="12">
        <f t="shared" si="1"/>
        <v>40</v>
      </c>
      <c r="J28" s="27">
        <f t="shared" si="0"/>
        <v>0.8431372549019608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7">
      <selection activeCell="I24" sqref="I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89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11</v>
      </c>
      <c r="E15" s="4"/>
      <c r="F15" s="12">
        <v>4</v>
      </c>
      <c r="G15" s="14">
        <v>20</v>
      </c>
      <c r="H15" s="4"/>
      <c r="I15" s="15">
        <v>2</v>
      </c>
      <c r="J15" s="27">
        <f t="shared" si="0"/>
        <v>0.9090909090909091</v>
      </c>
      <c r="K15" s="23">
        <v>8.19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13</v>
      </c>
      <c r="E17" s="4"/>
      <c r="F17" s="12">
        <v>5</v>
      </c>
      <c r="G17" s="14">
        <v>21</v>
      </c>
      <c r="H17" s="4"/>
      <c r="I17" s="15">
        <v>1</v>
      </c>
      <c r="J17" s="27">
        <f t="shared" si="0"/>
        <v>0.9545454545454546</v>
      </c>
      <c r="K17" s="26">
        <v>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5</v>
      </c>
      <c r="E24" s="4"/>
      <c r="F24" s="12">
        <v>2</v>
      </c>
      <c r="G24" s="14">
        <v>8</v>
      </c>
      <c r="H24" s="4"/>
      <c r="I24" s="15">
        <v>3</v>
      </c>
      <c r="J24" s="27">
        <f t="shared" si="0"/>
        <v>0.7272727272727273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33</v>
      </c>
      <c r="D28" s="4">
        <f t="shared" si="1"/>
        <v>151</v>
      </c>
      <c r="E28" s="4">
        <f t="shared" si="1"/>
        <v>0</v>
      </c>
      <c r="F28" s="12">
        <f t="shared" si="1"/>
        <v>32</v>
      </c>
      <c r="G28" s="14">
        <f t="shared" si="1"/>
        <v>216</v>
      </c>
      <c r="H28" s="4">
        <f t="shared" si="1"/>
        <v>0</v>
      </c>
      <c r="I28" s="12">
        <f t="shared" si="1"/>
        <v>39</v>
      </c>
      <c r="J28" s="27">
        <f t="shared" si="0"/>
        <v>0.8470588235294118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I24" sqref="I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90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1</v>
      </c>
      <c r="D12" s="4">
        <v>6</v>
      </c>
      <c r="E12" s="4"/>
      <c r="F12" s="12">
        <v>1</v>
      </c>
      <c r="G12" s="14">
        <v>8</v>
      </c>
      <c r="H12" s="4"/>
      <c r="I12" s="15">
        <v>1</v>
      </c>
      <c r="J12" s="27">
        <f t="shared" si="0"/>
        <v>0.8888888888888888</v>
      </c>
      <c r="K12" s="24">
        <v>14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13</v>
      </c>
      <c r="E17" s="4"/>
      <c r="F17" s="12">
        <v>5</v>
      </c>
      <c r="G17" s="14">
        <v>21</v>
      </c>
      <c r="H17" s="4"/>
      <c r="I17" s="15">
        <v>1</v>
      </c>
      <c r="J17" s="27">
        <f t="shared" si="0"/>
        <v>0.9545454545454546</v>
      </c>
      <c r="K17" s="26">
        <v>15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5</v>
      </c>
      <c r="E24" s="4"/>
      <c r="F24" s="12">
        <v>2</v>
      </c>
      <c r="G24" s="14">
        <v>8</v>
      </c>
      <c r="H24" s="4"/>
      <c r="I24" s="15">
        <v>3</v>
      </c>
      <c r="J24" s="27">
        <f t="shared" si="0"/>
        <v>0.7272727272727273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/>
    </row>
    <row r="26" spans="1:12" ht="18.75">
      <c r="A26" s="3" t="s">
        <v>3</v>
      </c>
      <c r="B26" s="4">
        <v>17</v>
      </c>
      <c r="C26" s="4"/>
      <c r="D26" s="4">
        <v>14</v>
      </c>
      <c r="E26" s="4"/>
      <c r="F26" s="12">
        <v>2</v>
      </c>
      <c r="G26" s="14">
        <v>16</v>
      </c>
      <c r="H26" s="4"/>
      <c r="I26" s="15">
        <v>1</v>
      </c>
      <c r="J26" s="27">
        <f t="shared" si="0"/>
        <v>0.9411764705882353</v>
      </c>
      <c r="K26" s="25">
        <v>14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34</v>
      </c>
      <c r="D28" s="4">
        <f t="shared" si="1"/>
        <v>160</v>
      </c>
      <c r="E28" s="4">
        <f t="shared" si="1"/>
        <v>0</v>
      </c>
      <c r="F28" s="12">
        <f t="shared" si="1"/>
        <v>33</v>
      </c>
      <c r="G28" s="14">
        <f t="shared" si="1"/>
        <v>227</v>
      </c>
      <c r="H28" s="4">
        <f t="shared" si="1"/>
        <v>0</v>
      </c>
      <c r="I28" s="12">
        <f t="shared" si="1"/>
        <v>28</v>
      </c>
      <c r="J28" s="27">
        <f t="shared" si="0"/>
        <v>0.8901960784313725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G24" sqref="G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91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2</v>
      </c>
      <c r="E8" s="4"/>
      <c r="F8" s="12">
        <v>1</v>
      </c>
      <c r="G8" s="14">
        <v>4</v>
      </c>
      <c r="H8" s="4"/>
      <c r="I8" s="15">
        <v>3</v>
      </c>
      <c r="J8" s="18">
        <f aca="true" t="shared" si="0" ref="J8:J28">AVERAGE(G8/B8)</f>
        <v>0.5714285714285714</v>
      </c>
      <c r="K8" s="22" t="s">
        <v>92</v>
      </c>
    </row>
    <row r="9" spans="1:11" ht="18.75">
      <c r="A9" s="3" t="s">
        <v>14</v>
      </c>
      <c r="B9" s="4">
        <v>6</v>
      </c>
      <c r="C9" s="4"/>
      <c r="D9" s="4">
        <v>5</v>
      </c>
      <c r="E9" s="4"/>
      <c r="F9" s="12"/>
      <c r="G9" s="14">
        <v>5</v>
      </c>
      <c r="H9" s="4"/>
      <c r="I9" s="15">
        <v>1</v>
      </c>
      <c r="J9" s="27">
        <f t="shared" si="0"/>
        <v>0.8333333333333334</v>
      </c>
      <c r="K9" s="22">
        <v>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1</v>
      </c>
      <c r="D12" s="4">
        <v>6</v>
      </c>
      <c r="E12" s="4"/>
      <c r="F12" s="12">
        <v>1</v>
      </c>
      <c r="G12" s="14">
        <v>8</v>
      </c>
      <c r="H12" s="4"/>
      <c r="I12" s="15">
        <v>1</v>
      </c>
      <c r="J12" s="27">
        <f t="shared" si="0"/>
        <v>0.8888888888888888</v>
      </c>
      <c r="K12" s="24">
        <v>14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5" t="s">
        <v>87</v>
      </c>
    </row>
    <row r="17" spans="1:11" ht="18.75">
      <c r="A17" s="3" t="s">
        <v>10</v>
      </c>
      <c r="B17" s="4">
        <v>22</v>
      </c>
      <c r="C17" s="4">
        <v>3</v>
      </c>
      <c r="D17" s="4">
        <v>14</v>
      </c>
      <c r="E17" s="4"/>
      <c r="F17" s="12">
        <v>5</v>
      </c>
      <c r="G17" s="14">
        <v>22</v>
      </c>
      <c r="H17" s="4"/>
      <c r="I17" s="15">
        <v>0</v>
      </c>
      <c r="J17" s="28">
        <f t="shared" si="0"/>
        <v>1</v>
      </c>
      <c r="K17" s="22" t="s">
        <v>44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9</v>
      </c>
      <c r="E22" s="4"/>
      <c r="F22" s="12">
        <v>2</v>
      </c>
      <c r="G22" s="14">
        <v>12</v>
      </c>
      <c r="H22" s="4"/>
      <c r="I22" s="15">
        <v>1</v>
      </c>
      <c r="J22" s="27">
        <f t="shared" si="0"/>
        <v>0.9230769230769231</v>
      </c>
      <c r="K22" s="22">
        <v>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5</v>
      </c>
      <c r="E24" s="4"/>
      <c r="F24" s="12">
        <v>2</v>
      </c>
      <c r="G24" s="14">
        <v>8</v>
      </c>
      <c r="H24" s="4"/>
      <c r="I24" s="15">
        <v>3</v>
      </c>
      <c r="J24" s="27">
        <f t="shared" si="0"/>
        <v>0.7272727272727273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/>
    </row>
    <row r="26" spans="1:12" ht="18.75">
      <c r="A26" s="3" t="s">
        <v>3</v>
      </c>
      <c r="B26" s="4">
        <v>17</v>
      </c>
      <c r="C26" s="4"/>
      <c r="D26" s="4">
        <v>14</v>
      </c>
      <c r="E26" s="4"/>
      <c r="F26" s="12">
        <v>2</v>
      </c>
      <c r="G26" s="14">
        <v>16</v>
      </c>
      <c r="H26" s="4"/>
      <c r="I26" s="15">
        <v>1</v>
      </c>
      <c r="J26" s="27">
        <f t="shared" si="0"/>
        <v>0.9411764705882353</v>
      </c>
      <c r="K26" s="25">
        <v>14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44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34</v>
      </c>
      <c r="D28" s="4">
        <f t="shared" si="1"/>
        <v>162</v>
      </c>
      <c r="E28" s="4">
        <f t="shared" si="1"/>
        <v>0</v>
      </c>
      <c r="F28" s="12">
        <f t="shared" si="1"/>
        <v>33</v>
      </c>
      <c r="G28" s="14">
        <f t="shared" si="1"/>
        <v>229</v>
      </c>
      <c r="H28" s="4">
        <f t="shared" si="1"/>
        <v>0</v>
      </c>
      <c r="I28" s="12">
        <f t="shared" si="1"/>
        <v>26</v>
      </c>
      <c r="J28" s="27">
        <f t="shared" si="0"/>
        <v>0.8980392156862745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3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93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3</v>
      </c>
      <c r="E7" s="4"/>
      <c r="F7" s="12"/>
      <c r="G7" s="14">
        <v>5</v>
      </c>
      <c r="H7" s="4"/>
      <c r="I7" s="15">
        <v>0</v>
      </c>
      <c r="J7" s="31">
        <f>AVERAGE(G7/B7)</f>
        <v>1</v>
      </c>
      <c r="K7" s="22" t="s">
        <v>44</v>
      </c>
    </row>
    <row r="8" spans="1:11" ht="18.75">
      <c r="A8" s="3" t="s">
        <v>13</v>
      </c>
      <c r="B8" s="4">
        <v>7</v>
      </c>
      <c r="C8" s="4">
        <v>1</v>
      </c>
      <c r="D8" s="4">
        <v>4</v>
      </c>
      <c r="E8" s="4"/>
      <c r="F8" s="12">
        <v>1</v>
      </c>
      <c r="G8" s="14">
        <v>6</v>
      </c>
      <c r="H8" s="4"/>
      <c r="I8" s="15">
        <v>1</v>
      </c>
      <c r="J8" s="27">
        <f aca="true" t="shared" si="0" ref="J8:J28">AVERAGE(G8/B8)</f>
        <v>0.8571428571428571</v>
      </c>
      <c r="K8" s="22">
        <v>19</v>
      </c>
    </row>
    <row r="9" spans="1:11" ht="18.75">
      <c r="A9" s="3" t="s">
        <v>14</v>
      </c>
      <c r="B9" s="4">
        <v>6</v>
      </c>
      <c r="C9" s="4"/>
      <c r="D9" s="4">
        <v>6</v>
      </c>
      <c r="E9" s="4"/>
      <c r="F9" s="12"/>
      <c r="G9" s="14">
        <v>6</v>
      </c>
      <c r="H9" s="4"/>
      <c r="I9" s="15">
        <v>0</v>
      </c>
      <c r="J9" s="31">
        <f>AVERAGE(G9/B9)</f>
        <v>1</v>
      </c>
      <c r="K9" s="22" t="s">
        <v>44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1</v>
      </c>
      <c r="D12" s="4">
        <v>6</v>
      </c>
      <c r="E12" s="4"/>
      <c r="F12" s="12">
        <v>1</v>
      </c>
      <c r="G12" s="14">
        <v>8</v>
      </c>
      <c r="H12" s="4"/>
      <c r="I12" s="15">
        <v>1</v>
      </c>
      <c r="J12" s="27">
        <f t="shared" si="0"/>
        <v>0.8888888888888888</v>
      </c>
      <c r="K12" s="26">
        <v>14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6" t="s">
        <v>96</v>
      </c>
    </row>
    <row r="17" spans="1:11" ht="18.75">
      <c r="A17" s="3" t="s">
        <v>10</v>
      </c>
      <c r="B17" s="4">
        <v>22</v>
      </c>
      <c r="C17" s="4">
        <v>3</v>
      </c>
      <c r="D17" s="4">
        <v>14</v>
      </c>
      <c r="E17" s="4"/>
      <c r="F17" s="12">
        <v>5</v>
      </c>
      <c r="G17" s="14">
        <v>22</v>
      </c>
      <c r="H17" s="4"/>
      <c r="I17" s="15">
        <v>0</v>
      </c>
      <c r="J17" s="28">
        <f t="shared" si="0"/>
        <v>1</v>
      </c>
      <c r="K17" s="22" t="s">
        <v>44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6</v>
      </c>
      <c r="E21" s="4"/>
      <c r="F21" s="12">
        <v>2</v>
      </c>
      <c r="G21" s="14">
        <v>9</v>
      </c>
      <c r="H21" s="4"/>
      <c r="I21" s="15">
        <v>4</v>
      </c>
      <c r="J21" s="27">
        <f t="shared" si="0"/>
        <v>0.6923076923076923</v>
      </c>
      <c r="K21" s="22" t="s">
        <v>95</v>
      </c>
    </row>
    <row r="22" spans="1:11" ht="18.75">
      <c r="A22" s="3" t="s">
        <v>5</v>
      </c>
      <c r="B22" s="4">
        <v>13</v>
      </c>
      <c r="C22" s="4">
        <v>1</v>
      </c>
      <c r="D22" s="4">
        <v>10</v>
      </c>
      <c r="E22" s="4"/>
      <c r="F22" s="12">
        <v>2</v>
      </c>
      <c r="G22" s="14">
        <v>13</v>
      </c>
      <c r="H22" s="4"/>
      <c r="I22" s="15">
        <v>0</v>
      </c>
      <c r="J22" s="34">
        <f>AVERAGE(G22/B22)</f>
        <v>1</v>
      </c>
      <c r="K22" s="22" t="s">
        <v>44</v>
      </c>
    </row>
    <row r="23" spans="1:11" ht="18.75">
      <c r="A23" s="3" t="s">
        <v>6</v>
      </c>
      <c r="B23" s="4">
        <v>13</v>
      </c>
      <c r="C23" s="4">
        <v>1</v>
      </c>
      <c r="D23" s="4">
        <v>9</v>
      </c>
      <c r="E23" s="4"/>
      <c r="F23" s="12">
        <v>3</v>
      </c>
      <c r="G23" s="14">
        <v>13</v>
      </c>
      <c r="H23" s="4"/>
      <c r="I23" s="15">
        <v>0</v>
      </c>
      <c r="J23" s="31">
        <f>AVERAGE(G23/B23)</f>
        <v>1</v>
      </c>
      <c r="K23" s="33" t="s">
        <v>44</v>
      </c>
    </row>
    <row r="24" spans="1:11" ht="18.75">
      <c r="A24" s="3" t="s">
        <v>35</v>
      </c>
      <c r="B24" s="4">
        <v>11</v>
      </c>
      <c r="C24" s="4">
        <v>1</v>
      </c>
      <c r="D24" s="4">
        <v>7</v>
      </c>
      <c r="E24" s="4"/>
      <c r="F24" s="12">
        <v>2</v>
      </c>
      <c r="G24" s="14">
        <v>10</v>
      </c>
      <c r="H24" s="4"/>
      <c r="I24" s="15">
        <v>1</v>
      </c>
      <c r="J24" s="27">
        <v>0.909</v>
      </c>
      <c r="K24" s="22">
        <v>19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 t="s">
        <v>44</v>
      </c>
    </row>
    <row r="26" spans="1:12" ht="18.75">
      <c r="A26" s="3" t="s">
        <v>3</v>
      </c>
      <c r="B26" s="4">
        <v>17</v>
      </c>
      <c r="C26" s="4"/>
      <c r="D26" s="4">
        <v>14</v>
      </c>
      <c r="E26" s="4"/>
      <c r="F26" s="12">
        <v>2</v>
      </c>
      <c r="G26" s="14">
        <v>16</v>
      </c>
      <c r="H26" s="4"/>
      <c r="I26" s="15">
        <v>1</v>
      </c>
      <c r="J26" s="27">
        <f t="shared" si="0"/>
        <v>0.9411764705882353</v>
      </c>
      <c r="K26" s="26">
        <v>14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97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34</v>
      </c>
      <c r="D28" s="4">
        <f t="shared" si="1"/>
        <v>172</v>
      </c>
      <c r="E28" s="4">
        <f t="shared" si="1"/>
        <v>0</v>
      </c>
      <c r="F28" s="12">
        <f t="shared" si="1"/>
        <v>35</v>
      </c>
      <c r="G28" s="14">
        <f t="shared" si="1"/>
        <v>241</v>
      </c>
      <c r="H28" s="4">
        <f t="shared" si="1"/>
        <v>0</v>
      </c>
      <c r="I28" s="12">
        <f t="shared" si="1"/>
        <v>14</v>
      </c>
      <c r="J28" s="27">
        <f t="shared" si="0"/>
        <v>0.9450980392156862</v>
      </c>
      <c r="K28" s="29"/>
    </row>
    <row r="29" spans="1:11" ht="75" customHeight="1">
      <c r="A29" s="39" t="s">
        <v>94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98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3</v>
      </c>
      <c r="E7" s="4"/>
      <c r="F7" s="12"/>
      <c r="G7" s="14">
        <v>5</v>
      </c>
      <c r="H7" s="4"/>
      <c r="I7" s="15">
        <v>0</v>
      </c>
      <c r="J7" s="31">
        <f>AVERAGE(G7/B7)</f>
        <v>1</v>
      </c>
      <c r="K7" s="22" t="s">
        <v>44</v>
      </c>
    </row>
    <row r="8" spans="1:11" ht="18.75">
      <c r="A8" s="3" t="s">
        <v>13</v>
      </c>
      <c r="B8" s="4">
        <v>7</v>
      </c>
      <c r="C8" s="4">
        <v>1</v>
      </c>
      <c r="D8" s="4">
        <v>4</v>
      </c>
      <c r="E8" s="4"/>
      <c r="F8" s="12">
        <v>1</v>
      </c>
      <c r="G8" s="14">
        <v>6</v>
      </c>
      <c r="H8" s="4"/>
      <c r="I8" s="15">
        <v>1</v>
      </c>
      <c r="J8" s="27">
        <f aca="true" t="shared" si="0" ref="J8:J28">AVERAGE(G8/B8)</f>
        <v>0.8571428571428571</v>
      </c>
      <c r="K8" s="22">
        <v>19</v>
      </c>
    </row>
    <row r="9" spans="1:11" ht="18.75">
      <c r="A9" s="3" t="s">
        <v>14</v>
      </c>
      <c r="B9" s="4">
        <v>6</v>
      </c>
      <c r="C9" s="4"/>
      <c r="D9" s="4">
        <v>6</v>
      </c>
      <c r="E9" s="4"/>
      <c r="F9" s="12"/>
      <c r="G9" s="14">
        <v>6</v>
      </c>
      <c r="H9" s="4"/>
      <c r="I9" s="15">
        <v>0</v>
      </c>
      <c r="J9" s="31">
        <f>AVERAGE(G9/B9)</f>
        <v>1</v>
      </c>
      <c r="K9" s="22" t="s">
        <v>44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1</v>
      </c>
      <c r="D12" s="4">
        <v>6</v>
      </c>
      <c r="E12" s="4"/>
      <c r="F12" s="12">
        <v>1</v>
      </c>
      <c r="G12" s="14">
        <v>8</v>
      </c>
      <c r="H12" s="4"/>
      <c r="I12" s="15">
        <v>1</v>
      </c>
      <c r="J12" s="27">
        <f t="shared" si="0"/>
        <v>0.8888888888888888</v>
      </c>
      <c r="K12" s="26">
        <v>14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6" t="s">
        <v>96</v>
      </c>
    </row>
    <row r="17" spans="1:11" ht="18.75">
      <c r="A17" s="3" t="s">
        <v>10</v>
      </c>
      <c r="B17" s="4">
        <v>22</v>
      </c>
      <c r="C17" s="4">
        <v>3</v>
      </c>
      <c r="D17" s="4">
        <v>14</v>
      </c>
      <c r="E17" s="4"/>
      <c r="F17" s="12">
        <v>5</v>
      </c>
      <c r="G17" s="14">
        <v>22</v>
      </c>
      <c r="H17" s="4"/>
      <c r="I17" s="15">
        <v>0</v>
      </c>
      <c r="J17" s="28">
        <f t="shared" si="0"/>
        <v>1</v>
      </c>
      <c r="K17" s="22" t="s">
        <v>44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6</v>
      </c>
      <c r="E21" s="4"/>
      <c r="F21" s="12">
        <v>2</v>
      </c>
      <c r="G21" s="14">
        <v>9</v>
      </c>
      <c r="H21" s="4"/>
      <c r="I21" s="15">
        <v>4</v>
      </c>
      <c r="J21" s="27">
        <f t="shared" si="0"/>
        <v>0.6923076923076923</v>
      </c>
      <c r="K21" s="22" t="s">
        <v>95</v>
      </c>
    </row>
    <row r="22" spans="1:11" ht="18.75">
      <c r="A22" s="3" t="s">
        <v>5</v>
      </c>
      <c r="B22" s="4">
        <v>13</v>
      </c>
      <c r="C22" s="4">
        <v>1</v>
      </c>
      <c r="D22" s="4">
        <v>10</v>
      </c>
      <c r="E22" s="4"/>
      <c r="F22" s="12">
        <v>2</v>
      </c>
      <c r="G22" s="14">
        <v>13</v>
      </c>
      <c r="H22" s="4"/>
      <c r="I22" s="15">
        <v>0</v>
      </c>
      <c r="J22" s="34">
        <f>AVERAGE(G22/B22)</f>
        <v>1</v>
      </c>
      <c r="K22" s="22" t="s">
        <v>44</v>
      </c>
    </row>
    <row r="23" spans="1:11" ht="18.75">
      <c r="A23" s="3" t="s">
        <v>6</v>
      </c>
      <c r="B23" s="4">
        <v>13</v>
      </c>
      <c r="C23" s="4">
        <v>1</v>
      </c>
      <c r="D23" s="4">
        <v>9</v>
      </c>
      <c r="E23" s="4"/>
      <c r="F23" s="12">
        <v>3</v>
      </c>
      <c r="G23" s="14">
        <v>13</v>
      </c>
      <c r="H23" s="4"/>
      <c r="I23" s="15">
        <v>0</v>
      </c>
      <c r="J23" s="31">
        <f>AVERAGE(G23/B23)</f>
        <v>1</v>
      </c>
      <c r="K23" s="33" t="s">
        <v>44</v>
      </c>
    </row>
    <row r="24" spans="1:11" ht="18.75">
      <c r="A24" s="3" t="s">
        <v>35</v>
      </c>
      <c r="B24" s="4">
        <v>11</v>
      </c>
      <c r="C24" s="4">
        <v>1</v>
      </c>
      <c r="D24" s="4">
        <v>7</v>
      </c>
      <c r="E24" s="4"/>
      <c r="F24" s="12">
        <v>2</v>
      </c>
      <c r="G24" s="14">
        <v>10</v>
      </c>
      <c r="H24" s="4"/>
      <c r="I24" s="15">
        <v>1</v>
      </c>
      <c r="J24" s="27">
        <v>0.909</v>
      </c>
      <c r="K24" s="22">
        <v>19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 t="s">
        <v>44</v>
      </c>
    </row>
    <row r="26" spans="1:12" ht="18.75">
      <c r="A26" s="3" t="s">
        <v>3</v>
      </c>
      <c r="B26" s="4">
        <v>17</v>
      </c>
      <c r="C26" s="4"/>
      <c r="D26" s="4">
        <v>15</v>
      </c>
      <c r="E26" s="4"/>
      <c r="F26" s="12">
        <v>2</v>
      </c>
      <c r="G26" s="14">
        <v>17</v>
      </c>
      <c r="H26" s="4"/>
      <c r="I26" s="15">
        <v>0</v>
      </c>
      <c r="J26" s="28">
        <f>AVERAGE(G26/B26)</f>
        <v>1</v>
      </c>
      <c r="K26" s="22" t="s">
        <v>44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97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34</v>
      </c>
      <c r="D28" s="4">
        <f t="shared" si="1"/>
        <v>173</v>
      </c>
      <c r="E28" s="4">
        <f t="shared" si="1"/>
        <v>0</v>
      </c>
      <c r="F28" s="12">
        <f t="shared" si="1"/>
        <v>35</v>
      </c>
      <c r="G28" s="14">
        <f t="shared" si="1"/>
        <v>242</v>
      </c>
      <c r="H28" s="4">
        <f t="shared" si="1"/>
        <v>0</v>
      </c>
      <c r="I28" s="15">
        <f t="shared" si="1"/>
        <v>13</v>
      </c>
      <c r="J28" s="27">
        <f t="shared" si="0"/>
        <v>0.9490196078431372</v>
      </c>
      <c r="K28" s="29"/>
    </row>
    <row r="29" spans="1:11" ht="75" customHeight="1">
      <c r="A29" s="39" t="s">
        <v>94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L18" sqref="L18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7.75390625" style="0" customWidth="1"/>
    <col min="10" max="10" width="10.75390625" style="0" customWidth="1"/>
    <col min="11" max="11" width="19.7539062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99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3</v>
      </c>
      <c r="E7" s="4"/>
      <c r="F7" s="12"/>
      <c r="G7" s="14">
        <v>5</v>
      </c>
      <c r="H7" s="4"/>
      <c r="I7" s="15">
        <v>0</v>
      </c>
      <c r="J7" s="31">
        <f>AVERAGE(G7/B7)</f>
        <v>1</v>
      </c>
      <c r="K7" s="22" t="s">
        <v>44</v>
      </c>
    </row>
    <row r="8" spans="1:11" ht="18.75">
      <c r="A8" s="3" t="s">
        <v>13</v>
      </c>
      <c r="B8" s="4">
        <v>7</v>
      </c>
      <c r="C8" s="4">
        <v>1</v>
      </c>
      <c r="D8" s="4">
        <v>4</v>
      </c>
      <c r="E8" s="4"/>
      <c r="F8" s="12">
        <v>1</v>
      </c>
      <c r="G8" s="14">
        <v>6</v>
      </c>
      <c r="H8" s="4"/>
      <c r="I8" s="15">
        <v>1</v>
      </c>
      <c r="J8" s="27">
        <f aca="true" t="shared" si="0" ref="J8:J28">AVERAGE(G8/B8)</f>
        <v>0.8571428571428571</v>
      </c>
      <c r="K8" s="22">
        <v>19</v>
      </c>
    </row>
    <row r="9" spans="1:11" ht="18.75">
      <c r="A9" s="3" t="s">
        <v>14</v>
      </c>
      <c r="B9" s="4">
        <v>6</v>
      </c>
      <c r="C9" s="4"/>
      <c r="D9" s="4">
        <v>6</v>
      </c>
      <c r="E9" s="4"/>
      <c r="F9" s="12"/>
      <c r="G9" s="14">
        <v>6</v>
      </c>
      <c r="H9" s="4"/>
      <c r="I9" s="15">
        <v>0</v>
      </c>
      <c r="J9" s="31">
        <f>AVERAGE(G9/B9)</f>
        <v>1</v>
      </c>
      <c r="K9" s="22" t="s">
        <v>44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>
        <v>1</v>
      </c>
      <c r="G11" s="14">
        <v>7</v>
      </c>
      <c r="H11" s="10"/>
      <c r="I11" s="16">
        <v>0</v>
      </c>
      <c r="J11" s="28">
        <f>AVERAGE(G11/B11)</f>
        <v>1</v>
      </c>
      <c r="K11" s="22" t="s">
        <v>44</v>
      </c>
    </row>
    <row r="12" spans="1:12" ht="18.75">
      <c r="A12" s="3" t="s">
        <v>11</v>
      </c>
      <c r="B12" s="4">
        <v>9</v>
      </c>
      <c r="C12" s="4">
        <v>2</v>
      </c>
      <c r="D12" s="4">
        <v>6</v>
      </c>
      <c r="E12" s="4"/>
      <c r="F12" s="12">
        <v>1</v>
      </c>
      <c r="G12" s="14">
        <v>9</v>
      </c>
      <c r="H12" s="4"/>
      <c r="I12" s="15">
        <v>0</v>
      </c>
      <c r="J12" s="28">
        <f>AVERAGE(G12/B12)</f>
        <v>1</v>
      </c>
      <c r="K12" s="22" t="s">
        <v>44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5</v>
      </c>
      <c r="D15" s="4">
        <v>12</v>
      </c>
      <c r="E15" s="4"/>
      <c r="F15" s="12">
        <v>4</v>
      </c>
      <c r="G15" s="14">
        <v>21</v>
      </c>
      <c r="H15" s="4"/>
      <c r="I15" s="15">
        <v>1</v>
      </c>
      <c r="J15" s="27">
        <f t="shared" si="0"/>
        <v>0.9545454545454546</v>
      </c>
      <c r="K15" s="22">
        <v>8</v>
      </c>
    </row>
    <row r="16" spans="1:11" ht="18.75">
      <c r="A16" s="3" t="s">
        <v>9</v>
      </c>
      <c r="B16" s="4">
        <v>19</v>
      </c>
      <c r="C16" s="4"/>
      <c r="D16" s="4">
        <v>13</v>
      </c>
      <c r="E16" s="4"/>
      <c r="F16" s="12">
        <v>2</v>
      </c>
      <c r="G16" s="14">
        <v>15</v>
      </c>
      <c r="H16" s="4"/>
      <c r="I16" s="15">
        <v>4</v>
      </c>
      <c r="J16" s="27">
        <f t="shared" si="0"/>
        <v>0.7894736842105263</v>
      </c>
      <c r="K16" s="26" t="s">
        <v>96</v>
      </c>
    </row>
    <row r="17" spans="1:11" ht="18.75">
      <c r="A17" s="3" t="s">
        <v>10</v>
      </c>
      <c r="B17" s="4">
        <v>22</v>
      </c>
      <c r="C17" s="4">
        <v>3</v>
      </c>
      <c r="D17" s="4">
        <v>14</v>
      </c>
      <c r="E17" s="4"/>
      <c r="F17" s="12">
        <v>5</v>
      </c>
      <c r="G17" s="14">
        <v>22</v>
      </c>
      <c r="H17" s="4"/>
      <c r="I17" s="15">
        <v>0</v>
      </c>
      <c r="J17" s="28">
        <f t="shared" si="0"/>
        <v>1</v>
      </c>
      <c r="K17" s="22" t="s">
        <v>44</v>
      </c>
    </row>
    <row r="18" spans="1:11" ht="18.75">
      <c r="A18" s="3" t="s">
        <v>24</v>
      </c>
      <c r="B18" s="4">
        <v>9</v>
      </c>
      <c r="C18" s="4">
        <v>1</v>
      </c>
      <c r="D18" s="4">
        <v>6</v>
      </c>
      <c r="E18" s="4"/>
      <c r="F18" s="12">
        <v>2</v>
      </c>
      <c r="G18" s="14">
        <v>9</v>
      </c>
      <c r="H18" s="4"/>
      <c r="I18" s="15">
        <v>0</v>
      </c>
      <c r="J18" s="31">
        <f t="shared" si="0"/>
        <v>1</v>
      </c>
      <c r="K18" s="22" t="s">
        <v>44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9</v>
      </c>
      <c r="E20" s="4"/>
      <c r="F20" s="12">
        <v>2</v>
      </c>
      <c r="G20" s="14">
        <v>12</v>
      </c>
      <c r="H20" s="4"/>
      <c r="I20" s="15">
        <v>0</v>
      </c>
      <c r="J20" s="28">
        <f t="shared" si="0"/>
        <v>1</v>
      </c>
      <c r="K20" s="22" t="s">
        <v>44</v>
      </c>
    </row>
    <row r="21" spans="1:11" ht="18.75">
      <c r="A21" s="3" t="s">
        <v>25</v>
      </c>
      <c r="B21" s="4">
        <v>13</v>
      </c>
      <c r="C21" s="4">
        <v>1</v>
      </c>
      <c r="D21" s="4">
        <v>6</v>
      </c>
      <c r="E21" s="4"/>
      <c r="F21" s="12">
        <v>2</v>
      </c>
      <c r="G21" s="14">
        <v>9</v>
      </c>
      <c r="H21" s="4"/>
      <c r="I21" s="15">
        <v>4</v>
      </c>
      <c r="J21" s="27">
        <f t="shared" si="0"/>
        <v>0.6923076923076923</v>
      </c>
      <c r="K21" s="22" t="s">
        <v>95</v>
      </c>
    </row>
    <row r="22" spans="1:11" ht="18.75">
      <c r="A22" s="3" t="s">
        <v>5</v>
      </c>
      <c r="B22" s="4">
        <v>13</v>
      </c>
      <c r="C22" s="4">
        <v>1</v>
      </c>
      <c r="D22" s="4">
        <v>10</v>
      </c>
      <c r="E22" s="4"/>
      <c r="F22" s="12">
        <v>2</v>
      </c>
      <c r="G22" s="14">
        <v>13</v>
      </c>
      <c r="H22" s="4"/>
      <c r="I22" s="15">
        <v>0</v>
      </c>
      <c r="J22" s="34">
        <f>AVERAGE(G22/B22)</f>
        <v>1</v>
      </c>
      <c r="K22" s="22" t="s">
        <v>44</v>
      </c>
    </row>
    <row r="23" spans="1:11" ht="18.75">
      <c r="A23" s="3" t="s">
        <v>6</v>
      </c>
      <c r="B23" s="4">
        <v>13</v>
      </c>
      <c r="C23" s="4">
        <v>1</v>
      </c>
      <c r="D23" s="4">
        <v>9</v>
      </c>
      <c r="E23" s="4"/>
      <c r="F23" s="12">
        <v>3</v>
      </c>
      <c r="G23" s="14">
        <v>13</v>
      </c>
      <c r="H23" s="4"/>
      <c r="I23" s="15">
        <v>0</v>
      </c>
      <c r="J23" s="31">
        <f>AVERAGE(G23/B23)</f>
        <v>1</v>
      </c>
      <c r="K23" s="33" t="s">
        <v>44</v>
      </c>
    </row>
    <row r="24" spans="1:11" ht="18.75">
      <c r="A24" s="3" t="s">
        <v>35</v>
      </c>
      <c r="B24" s="4">
        <v>11</v>
      </c>
      <c r="C24" s="4">
        <v>1</v>
      </c>
      <c r="D24" s="4">
        <v>7</v>
      </c>
      <c r="E24" s="4"/>
      <c r="F24" s="12">
        <v>2</v>
      </c>
      <c r="G24" s="14">
        <v>10</v>
      </c>
      <c r="H24" s="4"/>
      <c r="I24" s="15">
        <v>1</v>
      </c>
      <c r="J24" s="27">
        <v>0.909</v>
      </c>
      <c r="K24" s="22">
        <v>19</v>
      </c>
    </row>
    <row r="25" spans="1:11" ht="18.75">
      <c r="A25" s="3" t="s">
        <v>26</v>
      </c>
      <c r="B25" s="4">
        <v>16</v>
      </c>
      <c r="C25" s="4">
        <v>3</v>
      </c>
      <c r="D25" s="4">
        <v>10</v>
      </c>
      <c r="E25" s="4"/>
      <c r="F25" s="12">
        <v>3</v>
      </c>
      <c r="G25" s="14">
        <v>16</v>
      </c>
      <c r="H25" s="4"/>
      <c r="I25" s="15">
        <v>0</v>
      </c>
      <c r="J25" s="28">
        <f t="shared" si="0"/>
        <v>1</v>
      </c>
      <c r="K25" s="22" t="s">
        <v>44</v>
      </c>
    </row>
    <row r="26" spans="1:12" ht="18.75">
      <c r="A26" s="3" t="s">
        <v>3</v>
      </c>
      <c r="B26" s="4">
        <v>17</v>
      </c>
      <c r="C26" s="4"/>
      <c r="D26" s="4">
        <v>15</v>
      </c>
      <c r="E26" s="4"/>
      <c r="F26" s="12">
        <v>2</v>
      </c>
      <c r="G26" s="14">
        <v>17</v>
      </c>
      <c r="H26" s="4"/>
      <c r="I26" s="15">
        <v>0</v>
      </c>
      <c r="J26" s="28">
        <f>AVERAGE(G26/B26)</f>
        <v>1</v>
      </c>
      <c r="K26" s="22" t="s">
        <v>44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15</v>
      </c>
      <c r="E27" s="4"/>
      <c r="F27" s="12">
        <v>1</v>
      </c>
      <c r="G27" s="14">
        <v>18</v>
      </c>
      <c r="H27" s="4"/>
      <c r="I27" s="15">
        <v>0</v>
      </c>
      <c r="J27" s="28">
        <f t="shared" si="0"/>
        <v>1</v>
      </c>
      <c r="K27" s="22" t="s">
        <v>97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35</v>
      </c>
      <c r="D28" s="4">
        <f t="shared" si="1"/>
        <v>173</v>
      </c>
      <c r="E28" s="4">
        <f t="shared" si="1"/>
        <v>0</v>
      </c>
      <c r="F28" s="12">
        <f t="shared" si="1"/>
        <v>35</v>
      </c>
      <c r="G28" s="14">
        <f t="shared" si="1"/>
        <v>243</v>
      </c>
      <c r="H28" s="4">
        <f t="shared" si="1"/>
        <v>0</v>
      </c>
      <c r="I28" s="15">
        <f t="shared" si="1"/>
        <v>12</v>
      </c>
      <c r="J28" s="27">
        <f t="shared" si="0"/>
        <v>0.9529411764705882</v>
      </c>
      <c r="K28" s="29"/>
    </row>
    <row r="29" spans="1:11" ht="75" customHeight="1">
      <c r="A29" s="39" t="s">
        <v>94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53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3</v>
      </c>
      <c r="D15" s="4">
        <v>8</v>
      </c>
      <c r="E15" s="4"/>
      <c r="F15" s="12">
        <v>3</v>
      </c>
      <c r="G15" s="14">
        <v>14</v>
      </c>
      <c r="H15" s="4"/>
      <c r="I15" s="15">
        <v>8</v>
      </c>
      <c r="J15" s="27">
        <f t="shared" si="0"/>
        <v>0.6363636363636364</v>
      </c>
      <c r="K15" s="22" t="s">
        <v>45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3</v>
      </c>
      <c r="G17" s="14">
        <v>15</v>
      </c>
      <c r="H17" s="4"/>
      <c r="I17" s="15">
        <v>7</v>
      </c>
      <c r="J17" s="27">
        <f t="shared" si="0"/>
        <v>0.6818181818181818</v>
      </c>
      <c r="K17" s="26" t="s">
        <v>56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3</v>
      </c>
      <c r="D21" s="4"/>
      <c r="E21" s="4"/>
      <c r="F21" s="12"/>
      <c r="G21" s="14">
        <v>3</v>
      </c>
      <c r="H21" s="4"/>
      <c r="I21" s="15">
        <v>10</v>
      </c>
      <c r="J21" s="18">
        <f t="shared" si="0"/>
        <v>0.23076923076923078</v>
      </c>
      <c r="K21" s="22" t="s">
        <v>50</v>
      </c>
    </row>
    <row r="22" spans="1:11" ht="18.75">
      <c r="A22" s="3" t="s">
        <v>5</v>
      </c>
      <c r="B22" s="4">
        <v>13</v>
      </c>
      <c r="C22" s="4">
        <v>1</v>
      </c>
      <c r="D22" s="4">
        <v>5</v>
      </c>
      <c r="E22" s="4"/>
      <c r="F22" s="12">
        <v>2</v>
      </c>
      <c r="G22" s="14">
        <v>8</v>
      </c>
      <c r="H22" s="4"/>
      <c r="I22" s="15">
        <v>5</v>
      </c>
      <c r="J22" s="27">
        <f t="shared" si="0"/>
        <v>0.6153846153846154</v>
      </c>
      <c r="K22" s="22" t="s">
        <v>41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1</v>
      </c>
      <c r="E24" s="4"/>
      <c r="F24" s="12">
        <v>1</v>
      </c>
      <c r="G24" s="14">
        <v>3</v>
      </c>
      <c r="H24" s="4"/>
      <c r="I24" s="15">
        <v>8</v>
      </c>
      <c r="J24" s="18">
        <f t="shared" si="0"/>
        <v>0.2727272727272727</v>
      </c>
      <c r="K24" s="22" t="s">
        <v>43</v>
      </c>
    </row>
    <row r="25" spans="1:11" ht="18.75">
      <c r="A25" s="3" t="s">
        <v>26</v>
      </c>
      <c r="B25" s="4">
        <v>16</v>
      </c>
      <c r="C25" s="4">
        <v>3</v>
      </c>
      <c r="D25" s="4">
        <v>6</v>
      </c>
      <c r="E25" s="4"/>
      <c r="F25" s="12">
        <v>3</v>
      </c>
      <c r="G25" s="14">
        <v>12</v>
      </c>
      <c r="H25" s="4"/>
      <c r="I25" s="15">
        <v>4</v>
      </c>
      <c r="J25" s="27">
        <v>0.75</v>
      </c>
      <c r="K25" s="22" t="s">
        <v>39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/>
      <c r="G26" s="14">
        <v>7</v>
      </c>
      <c r="H26" s="4"/>
      <c r="I26" s="15">
        <v>10</v>
      </c>
      <c r="J26" s="18">
        <f t="shared" si="0"/>
        <v>0.4117647058823529</v>
      </c>
      <c r="K26" s="24" t="s">
        <v>54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40</v>
      </c>
      <c r="D28" s="4">
        <f t="shared" si="1"/>
        <v>105</v>
      </c>
      <c r="E28" s="4">
        <f t="shared" si="1"/>
        <v>0</v>
      </c>
      <c r="F28" s="12">
        <f t="shared" si="1"/>
        <v>23</v>
      </c>
      <c r="G28" s="14">
        <f t="shared" si="1"/>
        <v>168</v>
      </c>
      <c r="H28" s="4">
        <f t="shared" si="1"/>
        <v>0</v>
      </c>
      <c r="I28" s="12">
        <f t="shared" si="1"/>
        <v>87</v>
      </c>
      <c r="J28" s="27">
        <f t="shared" si="0"/>
        <v>0.6588235294117647</v>
      </c>
      <c r="K28" s="20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L23" sqref="L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58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6</v>
      </c>
      <c r="E22" s="4"/>
      <c r="F22" s="12">
        <v>2</v>
      </c>
      <c r="G22" s="14">
        <v>9</v>
      </c>
      <c r="H22" s="4"/>
      <c r="I22" s="15">
        <v>4</v>
      </c>
      <c r="J22" s="27">
        <f t="shared" si="0"/>
        <v>0.6923076923076923</v>
      </c>
      <c r="K22" s="22" t="s">
        <v>61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8</v>
      </c>
      <c r="E25" s="4"/>
      <c r="F25" s="12">
        <v>3</v>
      </c>
      <c r="G25" s="14">
        <v>14</v>
      </c>
      <c r="H25" s="4"/>
      <c r="I25" s="15">
        <v>2</v>
      </c>
      <c r="J25" s="27">
        <v>0.75</v>
      </c>
      <c r="K25" s="23">
        <v>18.23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1</v>
      </c>
      <c r="G26" s="14">
        <v>8</v>
      </c>
      <c r="H26" s="4"/>
      <c r="I26" s="15">
        <v>9</v>
      </c>
      <c r="J26" s="18">
        <f t="shared" si="0"/>
        <v>0.47058823529411764</v>
      </c>
      <c r="K26" s="25" t="s">
        <v>59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111</v>
      </c>
      <c r="E28" s="4">
        <f t="shared" si="1"/>
        <v>0</v>
      </c>
      <c r="F28" s="12">
        <f t="shared" si="1"/>
        <v>26</v>
      </c>
      <c r="G28" s="14">
        <f t="shared" si="1"/>
        <v>179</v>
      </c>
      <c r="H28" s="4">
        <f t="shared" si="1"/>
        <v>0</v>
      </c>
      <c r="I28" s="12">
        <f t="shared" si="1"/>
        <v>76</v>
      </c>
      <c r="J28" s="27">
        <f t="shared" si="0"/>
        <v>0.7019607843137254</v>
      </c>
      <c r="K28" s="20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65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7</v>
      </c>
      <c r="E22" s="4"/>
      <c r="F22" s="12">
        <v>2</v>
      </c>
      <c r="G22" s="14">
        <v>10</v>
      </c>
      <c r="H22" s="4"/>
      <c r="I22" s="15">
        <v>3</v>
      </c>
      <c r="J22" s="27">
        <f t="shared" si="0"/>
        <v>0.7692307692307693</v>
      </c>
      <c r="K22" s="22" t="s">
        <v>66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1</v>
      </c>
      <c r="G26" s="14">
        <v>8</v>
      </c>
      <c r="H26" s="4"/>
      <c r="I26" s="15">
        <v>9</v>
      </c>
      <c r="J26" s="18">
        <f t="shared" si="0"/>
        <v>0.47058823529411764</v>
      </c>
      <c r="K26" s="25" t="s">
        <v>59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113</v>
      </c>
      <c r="E28" s="4">
        <f t="shared" si="1"/>
        <v>0</v>
      </c>
      <c r="F28" s="12">
        <f t="shared" si="1"/>
        <v>26</v>
      </c>
      <c r="G28" s="14">
        <f t="shared" si="1"/>
        <v>181</v>
      </c>
      <c r="H28" s="4">
        <f t="shared" si="1"/>
        <v>0</v>
      </c>
      <c r="I28" s="12">
        <f t="shared" si="1"/>
        <v>74</v>
      </c>
      <c r="J28" s="27">
        <f t="shared" si="0"/>
        <v>0.7098039215686275</v>
      </c>
      <c r="K28" s="20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67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9</v>
      </c>
      <c r="E17" s="4"/>
      <c r="F17" s="12">
        <v>4</v>
      </c>
      <c r="G17" s="14">
        <v>16</v>
      </c>
      <c r="H17" s="4"/>
      <c r="I17" s="15">
        <v>6</v>
      </c>
      <c r="J17" s="27">
        <f t="shared" si="0"/>
        <v>0.7272727272727273</v>
      </c>
      <c r="K17" s="26" t="s">
        <v>63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4</v>
      </c>
      <c r="D21" s="4"/>
      <c r="E21" s="4"/>
      <c r="F21" s="12"/>
      <c r="G21" s="14">
        <v>4</v>
      </c>
      <c r="H21" s="4"/>
      <c r="I21" s="15">
        <v>9</v>
      </c>
      <c r="J21" s="18">
        <f t="shared" si="0"/>
        <v>0.3076923076923077</v>
      </c>
      <c r="K21" s="22" t="s">
        <v>64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2</v>
      </c>
      <c r="G26" s="14">
        <v>9</v>
      </c>
      <c r="H26" s="4"/>
      <c r="I26" s="15">
        <v>8</v>
      </c>
      <c r="J26" s="18">
        <f t="shared" si="0"/>
        <v>0.5294117647058824</v>
      </c>
      <c r="K26" s="25" t="s">
        <v>68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11</v>
      </c>
      <c r="E27" s="4"/>
      <c r="F27" s="12">
        <v>1</v>
      </c>
      <c r="G27" s="14">
        <v>14</v>
      </c>
      <c r="H27" s="4"/>
      <c r="I27" s="15">
        <v>4</v>
      </c>
      <c r="J27" s="27">
        <f t="shared" si="0"/>
        <v>0.7777777777777778</v>
      </c>
      <c r="K27" s="22" t="s">
        <v>57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42</v>
      </c>
      <c r="D28" s="4">
        <f t="shared" si="1"/>
        <v>114</v>
      </c>
      <c r="E28" s="4">
        <f t="shared" si="1"/>
        <v>0</v>
      </c>
      <c r="F28" s="12">
        <f t="shared" si="1"/>
        <v>27</v>
      </c>
      <c r="G28" s="14">
        <f t="shared" si="1"/>
        <v>183</v>
      </c>
      <c r="H28" s="4">
        <f t="shared" si="1"/>
        <v>0</v>
      </c>
      <c r="I28" s="12">
        <f t="shared" si="1"/>
        <v>72</v>
      </c>
      <c r="J28" s="27">
        <f t="shared" si="0"/>
        <v>0.7176470588235294</v>
      </c>
      <c r="K28" s="20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69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8</v>
      </c>
      <c r="E15" s="4"/>
      <c r="F15" s="12">
        <v>3</v>
      </c>
      <c r="G15" s="14">
        <v>15</v>
      </c>
      <c r="H15" s="4"/>
      <c r="I15" s="15">
        <v>7</v>
      </c>
      <c r="J15" s="27">
        <f t="shared" si="0"/>
        <v>0.6818181818181818</v>
      </c>
      <c r="K15" s="22" t="s">
        <v>62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27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7</v>
      </c>
      <c r="E26" s="4"/>
      <c r="F26" s="12">
        <v>2</v>
      </c>
      <c r="G26" s="14">
        <v>9</v>
      </c>
      <c r="H26" s="4"/>
      <c r="I26" s="15">
        <v>8</v>
      </c>
      <c r="J26" s="18">
        <f t="shared" si="0"/>
        <v>0.5294117647058824</v>
      </c>
      <c r="K26" s="25" t="s">
        <v>68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12</v>
      </c>
      <c r="E27" s="4"/>
      <c r="F27" s="12">
        <v>1</v>
      </c>
      <c r="G27" s="14">
        <v>15</v>
      </c>
      <c r="H27" s="4"/>
      <c r="I27" s="15">
        <v>3</v>
      </c>
      <c r="J27" s="27">
        <f t="shared" si="0"/>
        <v>0.8333333333333334</v>
      </c>
      <c r="K27" s="22" t="s">
        <v>70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39</v>
      </c>
      <c r="D28" s="4">
        <f t="shared" si="1"/>
        <v>121</v>
      </c>
      <c r="E28" s="4">
        <f t="shared" si="1"/>
        <v>0</v>
      </c>
      <c r="F28" s="12">
        <f t="shared" si="1"/>
        <v>28</v>
      </c>
      <c r="G28" s="14">
        <f t="shared" si="1"/>
        <v>188</v>
      </c>
      <c r="H28" s="4">
        <f t="shared" si="1"/>
        <v>0</v>
      </c>
      <c r="I28" s="12">
        <f t="shared" si="1"/>
        <v>67</v>
      </c>
      <c r="J28" s="27">
        <f t="shared" si="0"/>
        <v>0.7372549019607844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73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12</v>
      </c>
      <c r="E27" s="4"/>
      <c r="F27" s="12">
        <v>1</v>
      </c>
      <c r="G27" s="14">
        <v>15</v>
      </c>
      <c r="H27" s="4"/>
      <c r="I27" s="15">
        <v>3</v>
      </c>
      <c r="J27" s="27">
        <f t="shared" si="0"/>
        <v>0.8333333333333334</v>
      </c>
      <c r="K27" s="22" t="s">
        <v>70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131</v>
      </c>
      <c r="E28" s="4">
        <f t="shared" si="1"/>
        <v>0</v>
      </c>
      <c r="F28" s="12">
        <f t="shared" si="1"/>
        <v>28</v>
      </c>
      <c r="G28" s="14">
        <f t="shared" si="1"/>
        <v>191</v>
      </c>
      <c r="H28" s="4">
        <f t="shared" si="1"/>
        <v>0</v>
      </c>
      <c r="I28" s="12">
        <f t="shared" si="1"/>
        <v>64</v>
      </c>
      <c r="J28" s="27">
        <f t="shared" si="0"/>
        <v>0.7490196078431373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33:F33"/>
    <mergeCell ref="I4:I6"/>
    <mergeCell ref="J4:J6"/>
    <mergeCell ref="K4:K6"/>
    <mergeCell ref="A29:K29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76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2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6</v>
      </c>
      <c r="E23" s="4"/>
      <c r="F23" s="12">
        <v>2</v>
      </c>
      <c r="G23" s="14">
        <v>9</v>
      </c>
      <c r="H23" s="4"/>
      <c r="I23" s="15">
        <v>4</v>
      </c>
      <c r="J23" s="27">
        <f t="shared" si="0"/>
        <v>0.6923076923076923</v>
      </c>
      <c r="K23" s="22" t="s">
        <v>55</v>
      </c>
    </row>
    <row r="24" spans="1:11" ht="18.75">
      <c r="A24" s="3" t="s">
        <v>35</v>
      </c>
      <c r="B24" s="4">
        <v>11</v>
      </c>
      <c r="C24" s="4">
        <v>1</v>
      </c>
      <c r="D24" s="4">
        <v>4</v>
      </c>
      <c r="E24" s="4"/>
      <c r="F24" s="12">
        <v>2</v>
      </c>
      <c r="G24" s="14">
        <v>7</v>
      </c>
      <c r="H24" s="4"/>
      <c r="I24" s="15">
        <v>4</v>
      </c>
      <c r="J24" s="27">
        <f t="shared" si="0"/>
        <v>0.6363636363636364</v>
      </c>
      <c r="K24" s="22" t="s">
        <v>60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132</v>
      </c>
      <c r="E28" s="4">
        <f t="shared" si="1"/>
        <v>0</v>
      </c>
      <c r="F28" s="12">
        <f t="shared" si="1"/>
        <v>28</v>
      </c>
      <c r="G28" s="14">
        <f t="shared" si="1"/>
        <v>192</v>
      </c>
      <c r="H28" s="4">
        <f t="shared" si="1"/>
        <v>0</v>
      </c>
      <c r="I28" s="12">
        <f t="shared" si="1"/>
        <v>63</v>
      </c>
      <c r="J28" s="27">
        <f t="shared" si="0"/>
        <v>0.7529411764705882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2.875" style="0" customWidth="1"/>
  </cols>
  <sheetData>
    <row r="1" ht="4.5" customHeight="1"/>
    <row r="2" spans="1:14" ht="26.2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ht="17.25" thickBot="1">
      <c r="A3" s="45" t="s">
        <v>28</v>
      </c>
      <c r="B3" s="45"/>
      <c r="C3" s="46"/>
      <c r="D3" s="46"/>
      <c r="E3" s="8"/>
      <c r="H3" s="47" t="s">
        <v>77</v>
      </c>
      <c r="I3" s="47"/>
      <c r="J3" s="48"/>
      <c r="K3" s="11"/>
    </row>
    <row r="4" spans="1:11" ht="29.25" customHeight="1" thickTop="1">
      <c r="A4" s="2" t="s">
        <v>19</v>
      </c>
      <c r="B4" s="42" t="s">
        <v>30</v>
      </c>
      <c r="C4" s="42" t="s">
        <v>37</v>
      </c>
      <c r="D4" s="42" t="s">
        <v>38</v>
      </c>
      <c r="E4" s="42" t="s">
        <v>29</v>
      </c>
      <c r="F4" s="49" t="s">
        <v>0</v>
      </c>
      <c r="G4" s="52" t="s">
        <v>16</v>
      </c>
      <c r="H4" s="55" t="s">
        <v>20</v>
      </c>
      <c r="I4" s="56" t="s">
        <v>1</v>
      </c>
      <c r="J4" s="35" t="s">
        <v>2</v>
      </c>
      <c r="K4" s="42" t="s">
        <v>32</v>
      </c>
    </row>
    <row r="5" spans="1:11" ht="21.75" customHeight="1">
      <c r="A5" s="5" t="s">
        <v>18</v>
      </c>
      <c r="B5" s="43"/>
      <c r="C5" s="43"/>
      <c r="D5" s="43"/>
      <c r="E5" s="43"/>
      <c r="F5" s="50"/>
      <c r="G5" s="53"/>
      <c r="H5" s="43"/>
      <c r="I5" s="57"/>
      <c r="J5" s="36"/>
      <c r="K5" s="43"/>
    </row>
    <row r="6" spans="1:11" ht="16.5" customHeight="1">
      <c r="A6" s="1" t="s">
        <v>17</v>
      </c>
      <c r="B6" s="44"/>
      <c r="C6" s="44"/>
      <c r="D6" s="44"/>
      <c r="E6" s="44"/>
      <c r="F6" s="51"/>
      <c r="G6" s="54"/>
      <c r="H6" s="44"/>
      <c r="I6" s="58"/>
      <c r="J6" s="37"/>
      <c r="K6" s="44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27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27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2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27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27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2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27">
        <v>0.857</v>
      </c>
      <c r="K14" s="22">
        <v>20</v>
      </c>
    </row>
    <row r="15" spans="1:11" ht="18.75">
      <c r="A15" s="3" t="s">
        <v>23</v>
      </c>
      <c r="B15" s="4">
        <v>22</v>
      </c>
      <c r="C15" s="4">
        <v>4</v>
      </c>
      <c r="D15" s="4">
        <v>9</v>
      </c>
      <c r="E15" s="4"/>
      <c r="F15" s="12">
        <v>3</v>
      </c>
      <c r="G15" s="14">
        <v>16</v>
      </c>
      <c r="H15" s="4"/>
      <c r="I15" s="15">
        <v>6</v>
      </c>
      <c r="J15" s="27">
        <f t="shared" si="0"/>
        <v>0.7272727272727273</v>
      </c>
      <c r="K15" s="22" t="s">
        <v>74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3</v>
      </c>
      <c r="D17" s="4">
        <v>10</v>
      </c>
      <c r="E17" s="4"/>
      <c r="F17" s="12">
        <v>4</v>
      </c>
      <c r="G17" s="14">
        <v>17</v>
      </c>
      <c r="H17" s="4"/>
      <c r="I17" s="15">
        <v>5</v>
      </c>
      <c r="J17" s="27">
        <f t="shared" si="0"/>
        <v>0.7727272727272727</v>
      </c>
      <c r="K17" s="26" t="s">
        <v>72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27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2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1</v>
      </c>
      <c r="D20" s="4">
        <v>8</v>
      </c>
      <c r="E20" s="4"/>
      <c r="F20" s="12">
        <v>2</v>
      </c>
      <c r="G20" s="14">
        <v>11</v>
      </c>
      <c r="H20" s="4"/>
      <c r="I20" s="15">
        <v>1</v>
      </c>
      <c r="J20" s="27">
        <f t="shared" si="0"/>
        <v>0.9166666666666666</v>
      </c>
      <c r="K20" s="22">
        <v>7</v>
      </c>
    </row>
    <row r="21" spans="1:11" ht="18.75">
      <c r="A21" s="3" t="s">
        <v>25</v>
      </c>
      <c r="B21" s="4">
        <v>13</v>
      </c>
      <c r="C21" s="4">
        <v>1</v>
      </c>
      <c r="D21" s="4">
        <v>5</v>
      </c>
      <c r="E21" s="4"/>
      <c r="F21" s="12">
        <v>1</v>
      </c>
      <c r="G21" s="14">
        <v>7</v>
      </c>
      <c r="H21" s="4"/>
      <c r="I21" s="15">
        <v>6</v>
      </c>
      <c r="J21" s="18">
        <f t="shared" si="0"/>
        <v>0.5384615384615384</v>
      </c>
      <c r="K21" s="22" t="s">
        <v>71</v>
      </c>
    </row>
    <row r="22" spans="1:11" ht="18.75">
      <c r="A22" s="3" t="s">
        <v>5</v>
      </c>
      <c r="B22" s="4">
        <v>13</v>
      </c>
      <c r="C22" s="4">
        <v>1</v>
      </c>
      <c r="D22" s="4">
        <v>8</v>
      </c>
      <c r="E22" s="4"/>
      <c r="F22" s="12">
        <v>2</v>
      </c>
      <c r="G22" s="14">
        <v>11</v>
      </c>
      <c r="H22" s="4"/>
      <c r="I22" s="15">
        <v>2</v>
      </c>
      <c r="J22" s="27">
        <f t="shared" si="0"/>
        <v>0.8461538461538461</v>
      </c>
      <c r="K22" s="23">
        <v>13.19</v>
      </c>
    </row>
    <row r="23" spans="1:11" ht="18.75">
      <c r="A23" s="3" t="s">
        <v>6</v>
      </c>
      <c r="B23" s="4">
        <v>13</v>
      </c>
      <c r="C23" s="4">
        <v>1</v>
      </c>
      <c r="D23" s="4">
        <v>7</v>
      </c>
      <c r="E23" s="4"/>
      <c r="F23" s="12">
        <v>2</v>
      </c>
      <c r="G23" s="14">
        <v>10</v>
      </c>
      <c r="H23" s="4"/>
      <c r="I23" s="15">
        <v>3</v>
      </c>
      <c r="J23" s="27">
        <f t="shared" si="0"/>
        <v>0.7692307692307693</v>
      </c>
      <c r="K23" s="22" t="s">
        <v>78</v>
      </c>
    </row>
    <row r="24" spans="1:11" ht="18.75">
      <c r="A24" s="3" t="s">
        <v>35</v>
      </c>
      <c r="B24" s="4">
        <v>11</v>
      </c>
      <c r="C24" s="4">
        <v>1</v>
      </c>
      <c r="D24" s="4">
        <v>6</v>
      </c>
      <c r="E24" s="4"/>
      <c r="F24" s="12">
        <v>2</v>
      </c>
      <c r="G24" s="14">
        <v>9</v>
      </c>
      <c r="H24" s="4"/>
      <c r="I24" s="15">
        <v>2</v>
      </c>
      <c r="J24" s="27">
        <f t="shared" si="0"/>
        <v>0.8181818181818182</v>
      </c>
      <c r="K24" s="30" t="s">
        <v>79</v>
      </c>
    </row>
    <row r="25" spans="1:11" ht="18.75">
      <c r="A25" s="3" t="s">
        <v>26</v>
      </c>
      <c r="B25" s="4">
        <v>16</v>
      </c>
      <c r="C25" s="4">
        <v>3</v>
      </c>
      <c r="D25" s="4">
        <v>9</v>
      </c>
      <c r="E25" s="4"/>
      <c r="F25" s="12">
        <v>3</v>
      </c>
      <c r="G25" s="14">
        <v>15</v>
      </c>
      <c r="H25" s="4"/>
      <c r="I25" s="15">
        <v>1</v>
      </c>
      <c r="J25" s="27">
        <v>0.9375</v>
      </c>
      <c r="K25" s="22">
        <v>18</v>
      </c>
    </row>
    <row r="26" spans="1:12" ht="18.75">
      <c r="A26" s="3" t="s">
        <v>3</v>
      </c>
      <c r="B26" s="4">
        <v>17</v>
      </c>
      <c r="C26" s="4"/>
      <c r="D26" s="4">
        <v>8</v>
      </c>
      <c r="E26" s="4"/>
      <c r="F26" s="12">
        <v>2</v>
      </c>
      <c r="G26" s="14">
        <v>10</v>
      </c>
      <c r="H26" s="4"/>
      <c r="I26" s="15">
        <v>7</v>
      </c>
      <c r="J26" s="18">
        <f t="shared" si="0"/>
        <v>0.5882352941176471</v>
      </c>
      <c r="K26" s="25" t="s">
        <v>75</v>
      </c>
      <c r="L26" s="19"/>
    </row>
    <row r="27" spans="1:11" ht="18.75">
      <c r="A27" s="3" t="s">
        <v>4</v>
      </c>
      <c r="B27" s="4">
        <v>18</v>
      </c>
      <c r="C27" s="4">
        <v>2</v>
      </c>
      <c r="D27" s="4">
        <v>13</v>
      </c>
      <c r="E27" s="4"/>
      <c r="F27" s="12">
        <v>1</v>
      </c>
      <c r="G27" s="14">
        <v>16</v>
      </c>
      <c r="H27" s="4"/>
      <c r="I27" s="15">
        <v>2</v>
      </c>
      <c r="J27" s="27">
        <f t="shared" si="0"/>
        <v>0.8888888888888888</v>
      </c>
      <c r="K27" s="22">
        <v>8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32</v>
      </c>
      <c r="D28" s="4">
        <f t="shared" si="1"/>
        <v>135</v>
      </c>
      <c r="E28" s="4">
        <f t="shared" si="1"/>
        <v>0</v>
      </c>
      <c r="F28" s="12">
        <f t="shared" si="1"/>
        <v>28</v>
      </c>
      <c r="G28" s="14">
        <f t="shared" si="1"/>
        <v>195</v>
      </c>
      <c r="H28" s="4">
        <f t="shared" si="1"/>
        <v>0</v>
      </c>
      <c r="I28" s="12">
        <f t="shared" si="1"/>
        <v>60</v>
      </c>
      <c r="J28" s="27">
        <f t="shared" si="0"/>
        <v>0.7647058823529411</v>
      </c>
      <c r="K28" s="29"/>
    </row>
    <row r="29" spans="1:11" ht="75" customHeight="1">
      <c r="A29" s="39" t="s">
        <v>36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38" t="s">
        <v>31</v>
      </c>
      <c r="B33" s="38"/>
      <c r="C33" s="38"/>
      <c r="D33" s="38"/>
      <c r="E33" s="38"/>
      <c r="F33" s="38"/>
    </row>
    <row r="37" ht="16.5" hidden="1"/>
  </sheetData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A33:F33"/>
    <mergeCell ref="I4:I6"/>
    <mergeCell ref="J4:J6"/>
    <mergeCell ref="K4:K6"/>
    <mergeCell ref="A29:K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2016-12-12T08:07:47Z</cp:lastPrinted>
  <dcterms:created xsi:type="dcterms:W3CDTF">1997-01-14T01:50:29Z</dcterms:created>
  <dcterms:modified xsi:type="dcterms:W3CDTF">2017-01-04T05:06:26Z</dcterms:modified>
  <cp:category/>
  <cp:version/>
  <cp:contentType/>
  <cp:contentStatus/>
</cp:coreProperties>
</file>